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10.19" sheetId="1" r:id="rId1"/>
  </sheets>
  <definedNames/>
  <calcPr fullCalcOnLoad="1"/>
</workbook>
</file>

<file path=xl/sharedStrings.xml><?xml version="1.0" encoding="utf-8"?>
<sst xmlns="http://schemas.openxmlformats.org/spreadsheetml/2006/main" count="788" uniqueCount="387">
  <si>
    <t>Утверждаю:</t>
  </si>
  <si>
    <t>Глава администрации МО "____________"</t>
  </si>
  <si>
    <t>Н.В. Касицына                                                     (подпись)</t>
  </si>
  <si>
    <t>"01"   октября   2019 года</t>
  </si>
  <si>
    <t>№ п/п</t>
  </si>
  <si>
    <t>Перечень имущества, его адрес</t>
  </si>
  <si>
    <t>Адрес имущества</t>
  </si>
  <si>
    <t>кадастровыи №</t>
  </si>
  <si>
    <t>кадастровая стоимость</t>
  </si>
  <si>
    <t>Год ввода в эксплуатацию</t>
  </si>
  <si>
    <t>Балансовая стоимость тыс. руб.</t>
  </si>
  <si>
    <t>Остаточная стоимость, тыс.руб.</t>
  </si>
  <si>
    <t>Площадь кв.м.</t>
  </si>
  <si>
    <t>Инв.№</t>
  </si>
  <si>
    <t>Основания возникновения</t>
  </si>
  <si>
    <t>Об ограничениях и(обременениях)</t>
  </si>
  <si>
    <t>Муниципальные учреждения</t>
  </si>
  <si>
    <t>Объекты недвижимости</t>
  </si>
  <si>
    <t>Автогараж</t>
  </si>
  <si>
    <t>ул. Советская, 52</t>
  </si>
  <si>
    <t>31.01.06</t>
  </si>
  <si>
    <t xml:space="preserve">-                   </t>
  </si>
  <si>
    <t>000000000006</t>
  </si>
  <si>
    <t>Акт приема передач от 25.12.08г.</t>
  </si>
  <si>
    <t>Административное здание (Правление КДХ "Заря")</t>
  </si>
  <si>
    <t>ул. Советская, 48</t>
  </si>
  <si>
    <t>01-01-06/103/2012-339</t>
  </si>
  <si>
    <t>01.09.08</t>
  </si>
  <si>
    <t>000000000021</t>
  </si>
  <si>
    <t>собственность</t>
  </si>
  <si>
    <t xml:space="preserve">Земельный участок </t>
  </si>
  <si>
    <t>01:02:1400073:17</t>
  </si>
  <si>
    <t>Здание администр. Натырбовского с/о</t>
  </si>
  <si>
    <t>01.01.10</t>
  </si>
  <si>
    <t>000000000002</t>
  </si>
  <si>
    <t>Сторожка с. Натырбово</t>
  </si>
  <si>
    <t>000000000001</t>
  </si>
  <si>
    <t>Итого:</t>
  </si>
  <si>
    <t>Движимое муниципальное имущество балансовой стоимости свыше 50 000 тыс. руб.</t>
  </si>
  <si>
    <t>ВАЗ 21053 (Натырбовский с/о) 01НН180400  А685 ТТ 01</t>
  </si>
  <si>
    <t>000000000003</t>
  </si>
  <si>
    <t>Металлический стенд (баннер)</t>
  </si>
  <si>
    <t>х. К-Кужорский, ул. Ленина</t>
  </si>
  <si>
    <t>000000000019</t>
  </si>
  <si>
    <t>Измерительный комплекс СГ-ТК-Д-40</t>
  </si>
  <si>
    <t>Б00000000143</t>
  </si>
  <si>
    <t>Детский уличный комплекс</t>
  </si>
  <si>
    <t>с. Натырбово ул. Мира</t>
  </si>
  <si>
    <t>Б00000000073</t>
  </si>
  <si>
    <t>Детский уличный комплекс 2</t>
  </si>
  <si>
    <t>Б00000000091</t>
  </si>
  <si>
    <t>Газовый котел</t>
  </si>
  <si>
    <t>Красная, 56 ДК</t>
  </si>
  <si>
    <t>Б00000000168</t>
  </si>
  <si>
    <t>Недвижимое муниципальное имущество балансовой стоимости свыше 50 000 тыс. руб.</t>
  </si>
  <si>
    <t>Водонапорная башня</t>
  </si>
  <si>
    <t>Ямпольского, 15 А</t>
  </si>
  <si>
    <t>01-01-06/022/2009-097</t>
  </si>
  <si>
    <t>01:02:1400074:10</t>
  </si>
  <si>
    <t>Здание насосной</t>
  </si>
  <si>
    <t>01-01-06/022/2009-096</t>
  </si>
  <si>
    <t>Транспортные средства – иное движимое имущество учреждения</t>
  </si>
  <si>
    <t>Трактор ЗТМ -60</t>
  </si>
  <si>
    <t>Б00000000018</t>
  </si>
  <si>
    <t>Прицеп ПСЕ-Ф-12,5 1991 г. выпуска</t>
  </si>
  <si>
    <t>Б00000000109</t>
  </si>
  <si>
    <t>Автобус ПАЗ 32053-70</t>
  </si>
  <si>
    <t xml:space="preserve">Б00000000153      </t>
  </si>
  <si>
    <t>акт приема передач от 07.04.17г.</t>
  </si>
  <si>
    <t>Косилка ротационная навесная КРН-2,1</t>
  </si>
  <si>
    <t xml:space="preserve">Б00000000166    </t>
  </si>
  <si>
    <t>Движимое муниципальное имущество балансовой стоимости до 50 000 тыс. руб.</t>
  </si>
  <si>
    <t>Монитор 21.5 Beng GW2280E черный VA LED</t>
  </si>
  <si>
    <t xml:space="preserve">Б00000000165  </t>
  </si>
  <si>
    <t>Триммер бензиновый "Парма" БТК-520</t>
  </si>
  <si>
    <t xml:space="preserve">Б00000000167   </t>
  </si>
  <si>
    <t>Монитор 18,5 Viewsonic VA1901A</t>
  </si>
  <si>
    <t xml:space="preserve">Б00000000144     </t>
  </si>
  <si>
    <t>Бензотриммер MAXCUT MC 158 3.2 л.с</t>
  </si>
  <si>
    <t xml:space="preserve">Б00000000147      </t>
  </si>
  <si>
    <t>Бензотриммер MAXCUT MC 158 3.2 л.с (2)</t>
  </si>
  <si>
    <t xml:space="preserve">Б00000000148     </t>
  </si>
  <si>
    <t>Обогреватель маслянный MARTA 11 секций</t>
  </si>
  <si>
    <t xml:space="preserve">Б00000000145    </t>
  </si>
  <si>
    <t>Горка</t>
  </si>
  <si>
    <t xml:space="preserve">Б00000000096     </t>
  </si>
  <si>
    <t>Карусель</t>
  </si>
  <si>
    <t>Б00000000097</t>
  </si>
  <si>
    <t>Качалка балансир</t>
  </si>
  <si>
    <t>Б00000000099</t>
  </si>
  <si>
    <t>Качели двехместные</t>
  </si>
  <si>
    <t>Б00000000098</t>
  </si>
  <si>
    <t>Лавочка</t>
  </si>
  <si>
    <t>Б00000000102</t>
  </si>
  <si>
    <t>Лиана</t>
  </si>
  <si>
    <t>Б00000000101</t>
  </si>
  <si>
    <t>Песочница</t>
  </si>
  <si>
    <t>Б00000000100</t>
  </si>
  <si>
    <t>Туалет без сидения</t>
  </si>
  <si>
    <t>Б00000000072</t>
  </si>
  <si>
    <t>Шведская стенка</t>
  </si>
  <si>
    <t>Б00000000095</t>
  </si>
  <si>
    <t>ЖК-монитор 17" ACER AL 1716 AS SILVER-BLACK</t>
  </si>
  <si>
    <t>000000000008</t>
  </si>
  <si>
    <t>Компьютер AMD ATHLON (бюджет)</t>
  </si>
  <si>
    <t>000000000043</t>
  </si>
  <si>
    <t>Компьютер AMD ATHLON (внебюджет)</t>
  </si>
  <si>
    <t>000000000042</t>
  </si>
  <si>
    <t>Компьютер ELCOM 601 SILVER/BLACK</t>
  </si>
  <si>
    <t>10.10.06</t>
  </si>
  <si>
    <t>000000000007</t>
  </si>
  <si>
    <t>Компьютер Smart Power C2D-E7200</t>
  </si>
  <si>
    <t>14.10.08</t>
  </si>
  <si>
    <t>000000000025</t>
  </si>
  <si>
    <t>МФУ CANON  MF4018</t>
  </si>
  <si>
    <t>26.09.09</t>
  </si>
  <si>
    <t>000000000041</t>
  </si>
  <si>
    <t>МФУ CANON LaserBase MF3228 принтер-сканер-копир (А4, 20cpm, USB порт, 32Mb)</t>
  </si>
  <si>
    <t>02.08.07</t>
  </si>
  <si>
    <t>000000000018</t>
  </si>
  <si>
    <t>Насос UPS 32-60</t>
  </si>
  <si>
    <t>24.09.08</t>
  </si>
  <si>
    <t>000000000024</t>
  </si>
  <si>
    <t>Ноубук MSI CX 623-264 P6200/2G/250G310M-1G/W7HB/15/6 (внебюджет)</t>
  </si>
  <si>
    <t>Б00000000056</t>
  </si>
  <si>
    <t>Факс Panasonic KX FT-982</t>
  </si>
  <si>
    <t>24.12.08</t>
  </si>
  <si>
    <t>000000000028</t>
  </si>
  <si>
    <t>МФУ CANON  i - SENSYS MF4410</t>
  </si>
  <si>
    <t>А00000000059</t>
  </si>
  <si>
    <t>Цифр. фотокамера Canon PowerShot A3000 (в сборе)</t>
  </si>
  <si>
    <t>000000000054</t>
  </si>
  <si>
    <t>Компьютер CELERON 430</t>
  </si>
  <si>
    <t>02.12.08</t>
  </si>
  <si>
    <t>000000000026</t>
  </si>
  <si>
    <t>МФУ HP LaserJet М1005 MFP</t>
  </si>
  <si>
    <t>16.03.09</t>
  </si>
  <si>
    <t>000000000034</t>
  </si>
  <si>
    <t>Щит (ЩУО-1) #1</t>
  </si>
  <si>
    <t>06.08.09</t>
  </si>
  <si>
    <t>000000000040</t>
  </si>
  <si>
    <t>Щит (ЩУО-1) #2</t>
  </si>
  <si>
    <t>Триммер бензиновый ECHO SRM-350ES-н</t>
  </si>
  <si>
    <t>29.04.10</t>
  </si>
  <si>
    <t>000000000049</t>
  </si>
  <si>
    <t>Насос ЭЦВ 8-25-100</t>
  </si>
  <si>
    <t>08.10.10</t>
  </si>
  <si>
    <t>000000000053</t>
  </si>
  <si>
    <t>Баян "Рубин-7"</t>
  </si>
  <si>
    <t>ул. Красная, 56</t>
  </si>
  <si>
    <t>Динамик1</t>
  </si>
  <si>
    <t>000000000022</t>
  </si>
  <si>
    <t>Динамик2</t>
  </si>
  <si>
    <t>000000000023</t>
  </si>
  <si>
    <t>Духовой оркестр</t>
  </si>
  <si>
    <t>Магнитофон "Маяк"</t>
  </si>
  <si>
    <t>А00000000027</t>
  </si>
  <si>
    <t>Микшерский пульт</t>
  </si>
  <si>
    <t>А00000000028</t>
  </si>
  <si>
    <t>Микшерский пульт "Алексис"</t>
  </si>
  <si>
    <t>А00000000029</t>
  </si>
  <si>
    <t>Муз.центр</t>
  </si>
  <si>
    <t>000000000020</t>
  </si>
  <si>
    <t>Синтезатор -Ямаха-3</t>
  </si>
  <si>
    <t>А00000000031</t>
  </si>
  <si>
    <t>Синтезатор Ямаха PSR-295</t>
  </si>
  <si>
    <t>000000000030</t>
  </si>
  <si>
    <t>Усилитель "Фортиссимо"</t>
  </si>
  <si>
    <t>000000000032</t>
  </si>
  <si>
    <t>Бензопила STIHL 180 16"</t>
  </si>
  <si>
    <t>24.10.08</t>
  </si>
  <si>
    <t>Стол офисный двухтумбовый</t>
  </si>
  <si>
    <t>11.10.06</t>
  </si>
  <si>
    <t>000000000014</t>
  </si>
  <si>
    <t>Компьютер AMD ATHLON ASUS K 50AF</t>
  </si>
  <si>
    <t>02.06.10</t>
  </si>
  <si>
    <t>000000000050</t>
  </si>
  <si>
    <t>Компьютер ArgumeNT 3300/320 CeleronDualCore E3300/G31</t>
  </si>
  <si>
    <t>000000000051</t>
  </si>
  <si>
    <t>Кресло  Ориан</t>
  </si>
  <si>
    <t>03.06.10</t>
  </si>
  <si>
    <t>000000000047</t>
  </si>
  <si>
    <t>МФУ CANON  MF4018 2</t>
  </si>
  <si>
    <t>000000000052</t>
  </si>
  <si>
    <t>Стеллаж</t>
  </si>
  <si>
    <t>23.11.10</t>
  </si>
  <si>
    <t>000000000057</t>
  </si>
  <si>
    <t>Стеллаж с дверьми</t>
  </si>
  <si>
    <t>000000000039</t>
  </si>
  <si>
    <t>Стол 2-тумб СК 29,9</t>
  </si>
  <si>
    <t>Стол компьютерный ТМ 051.20</t>
  </si>
  <si>
    <t>Стол криволин. СМ5.1Л</t>
  </si>
  <si>
    <t>Стол прист.  КЭ10,3</t>
  </si>
  <si>
    <t>000000000046</t>
  </si>
  <si>
    <t>Стол рабочий КЭ 2,3</t>
  </si>
  <si>
    <t>000000000045</t>
  </si>
  <si>
    <t>Тумба выкат КЭ 14,3</t>
  </si>
  <si>
    <t>000000000044</t>
  </si>
  <si>
    <t>Шкаф д/одежды ШК40.10.</t>
  </si>
  <si>
    <t>000000000055</t>
  </si>
  <si>
    <t>Стол компьютерный офисный</t>
  </si>
  <si>
    <t>18.12.09</t>
  </si>
  <si>
    <t>000000000035</t>
  </si>
  <si>
    <t>Мотокоса STIHL FS 100 (внебюдж.)</t>
  </si>
  <si>
    <t>13.04.10</t>
  </si>
  <si>
    <t>000000000037</t>
  </si>
  <si>
    <t>Занавес 2-х полый</t>
  </si>
  <si>
    <t>А00000000025</t>
  </si>
  <si>
    <t>Триммер бензиновый "Кратон" GGT-1250H</t>
  </si>
  <si>
    <t>Б00000000142</t>
  </si>
  <si>
    <t>Kyocera Mita FS - 1120 MFP</t>
  </si>
  <si>
    <t>Б00000000124</t>
  </si>
  <si>
    <t>Компьютер Core i3-4350 Canon MF3010</t>
  </si>
  <si>
    <t>Б00000000140</t>
  </si>
  <si>
    <t>Модем D-Link</t>
  </si>
  <si>
    <t>Б00000000141</t>
  </si>
  <si>
    <t>Системный блок ПЭВМ на основе процессора lntel Corei3-2120 (i3-2120 OEM/DEEPCOOL</t>
  </si>
  <si>
    <t>Б00000000090</t>
  </si>
  <si>
    <t>Щит пожарный</t>
  </si>
  <si>
    <t>Б00000000122</t>
  </si>
  <si>
    <t>Системный блок Athlonll X2 260/760GM-P21/4Gb/500Gb/DVD/450/Win7HB64Bit</t>
  </si>
  <si>
    <t>Б00000000123</t>
  </si>
  <si>
    <t>Системный блок Athlonll X2 260/760GM-P21/4Gb/500Gb/DVD/450/Win7HB64Bit (2)</t>
  </si>
  <si>
    <t>Б00000000136</t>
  </si>
  <si>
    <t>Системный блок CityLine Home i5803m G3220/4G/R7 250-2G/500Gb/DVDRW/CD/M8302/W7HB</t>
  </si>
  <si>
    <t>Б00000000130</t>
  </si>
  <si>
    <t xml:space="preserve">Триммер бензиновый STIHL FS 120 </t>
  </si>
  <si>
    <t>Б00000000119</t>
  </si>
  <si>
    <t>Триммер бензиновый Sturm  диск/ леска/ легкий старт BT8934BL</t>
  </si>
  <si>
    <t>Б00000000071</t>
  </si>
  <si>
    <t>Газонокосилка МАКИТА 4611</t>
  </si>
  <si>
    <t>Б00000000118</t>
  </si>
  <si>
    <t>Обогреватель маслянный Deloni 11 секций</t>
  </si>
  <si>
    <t>Б00000000104</t>
  </si>
  <si>
    <t>Обогреватель маслянный Deloni 11 секций (2)</t>
  </si>
  <si>
    <t>Б00000000103</t>
  </si>
  <si>
    <t>Сплит - система DAEEWOO F1292H</t>
  </si>
  <si>
    <t>Б00000000106</t>
  </si>
  <si>
    <t>Сплит - система DAEEWOO F1292H (2)</t>
  </si>
  <si>
    <t>Б00000000107</t>
  </si>
  <si>
    <t>Кулер agua work 36/TD (белый)</t>
  </si>
  <si>
    <t xml:space="preserve">Б00000000122   </t>
  </si>
  <si>
    <t>Кулер agua work 36/TD (серый)</t>
  </si>
  <si>
    <t xml:space="preserve">Б00000000123 </t>
  </si>
  <si>
    <t>Сплит - система DAEEWOO F1492H</t>
  </si>
  <si>
    <t>Б00000000105</t>
  </si>
  <si>
    <t>Акустическая колонка JBL JRX 125</t>
  </si>
  <si>
    <t>Б00000000111</t>
  </si>
  <si>
    <t>Акустическая колонка JBL JRX 125 (2)</t>
  </si>
  <si>
    <t>Б00000000113</t>
  </si>
  <si>
    <t>Бензопила STIHL 180 16" (США)</t>
  </si>
  <si>
    <t>12 890,00</t>
  </si>
  <si>
    <t>Б00000000137</t>
  </si>
  <si>
    <t>Радиосистема AKG WMS40</t>
  </si>
  <si>
    <t>Б00000000117</t>
  </si>
  <si>
    <t>Радиосистема INVOTONE WM</t>
  </si>
  <si>
    <t>Б00000000116</t>
  </si>
  <si>
    <t>Самбуфер активный ALTO TRUESONIC SUB15</t>
  </si>
  <si>
    <t>Б00000000114</t>
  </si>
  <si>
    <t>Усилитель Behringer EPQ1200</t>
  </si>
  <si>
    <t>Б00000000115</t>
  </si>
  <si>
    <t>Мотобур CHAMPION AG252 (1,5 кВт,52 м3, шнек 200*550)</t>
  </si>
  <si>
    <t>Б00000000070</t>
  </si>
  <si>
    <t>Бак д/ мусора металлич. Большой</t>
  </si>
  <si>
    <t>Б00000000092</t>
  </si>
  <si>
    <t>Бак д/ мусора металлич. Большой 2</t>
  </si>
  <si>
    <t>Б00000000093</t>
  </si>
  <si>
    <t>Болгарка Hitachi G23SS</t>
  </si>
  <si>
    <t>Б00000000138</t>
  </si>
  <si>
    <t>Витраж</t>
  </si>
  <si>
    <t>Б00000000094</t>
  </si>
  <si>
    <t>Пав Эдинбург 3х3 водоотталк. тент + шторы</t>
  </si>
  <si>
    <t>Б00000000128</t>
  </si>
  <si>
    <t>Пав Эдинбург 3х3 водоотталк. тент + шторы (2)</t>
  </si>
  <si>
    <t>Б00000000129</t>
  </si>
  <si>
    <t>Ручная сирена СО-120, звук:118+2 дБ</t>
  </si>
  <si>
    <t>Б00000000089</t>
  </si>
  <si>
    <t>СВЕТОВОЙ КОРОБ (0,6х0,8)</t>
  </si>
  <si>
    <t>Б00000000108</t>
  </si>
  <si>
    <t>СВЕТОВОЙ ПРИБОР B10RGB</t>
  </si>
  <si>
    <t>Б00000000135</t>
  </si>
  <si>
    <t>СВЕТОВОЙ ПРИБОР M002RGB</t>
  </si>
  <si>
    <t>Б00000000134</t>
  </si>
  <si>
    <t>СДК с. Натырбово</t>
  </si>
  <si>
    <t>Недвижимое  имущество балансовой стоимости свыше 50 000 тыс. руб.</t>
  </si>
  <si>
    <t>Здание СДК Натырбово</t>
  </si>
  <si>
    <t>01:02:1400072:10</t>
  </si>
  <si>
    <t>05.08.97</t>
  </si>
  <si>
    <t>Недвижимое муниципальное имущество балансовой стоимости до 50 000 тыс. руб.</t>
  </si>
  <si>
    <t>Здание СДК х.К-Кужорский</t>
  </si>
  <si>
    <t>х. К-Кужорский, Ленина, 24</t>
  </si>
  <si>
    <t>30.12.08</t>
  </si>
  <si>
    <t>Реш. СНД №82 от 30.09.09г. 18.11.2009</t>
  </si>
  <si>
    <t>ФАП Казна</t>
  </si>
  <si>
    <t xml:space="preserve">Недвижимое  имущество </t>
  </si>
  <si>
    <t>Фельдшерско Акушерский Пункт</t>
  </si>
  <si>
    <t>х. К-Кужорский, Крупская, 47</t>
  </si>
  <si>
    <t>01:02:0700009:35</t>
  </si>
  <si>
    <t>Реш. СНД №116 от 01.07.2015г.</t>
  </si>
  <si>
    <t>Земельный участок х.К-Кужорский</t>
  </si>
  <si>
    <t>01:02:0700009:10</t>
  </si>
  <si>
    <t>412 кв.м.</t>
  </si>
  <si>
    <t>Распоряжение№543 от 02.09.2015</t>
  </si>
  <si>
    <t>ВСЕГО:</t>
  </si>
  <si>
    <t>Муниципальная казна</t>
  </si>
  <si>
    <t>Недвижимое  имущество с. Натырбово</t>
  </si>
  <si>
    <t>Памятник защитника отечества с.Натырбово</t>
  </si>
  <si>
    <t>01:02:1400072:124</t>
  </si>
  <si>
    <t>Земельный участок (памятник)</t>
  </si>
  <si>
    <t>01:02:1400072:12</t>
  </si>
  <si>
    <t>739+/-10</t>
  </si>
  <si>
    <t>Автомобильная дорога ул.Ворошилова с.Натырбово</t>
  </si>
  <si>
    <t>2,35 км</t>
  </si>
  <si>
    <t>Автомобильная дорога ул.Гоголя с.Натырбово</t>
  </si>
  <si>
    <t>2,1 км</t>
  </si>
  <si>
    <t>Автомобильная дорога ул.Горького с.Натырбово</t>
  </si>
  <si>
    <t>Автомобильная дорога ул.Красноармейская с.Натырбово</t>
  </si>
  <si>
    <t>Автомобильная дорога ул.Октябрьская с.Натырбово</t>
  </si>
  <si>
    <t>Автомобильная дорога ул.Партизанская с.Натырбово</t>
  </si>
  <si>
    <t>Автомобильная дорога ул.Пинерская с.Натырбово</t>
  </si>
  <si>
    <t>Автомобильная дорога ул.Пролетарская с.Натырбово</t>
  </si>
  <si>
    <t>Автомобильная дорога ул.Садовая с.Натырбово</t>
  </si>
  <si>
    <t>2,35км</t>
  </si>
  <si>
    <t>Автомобильная дорога ул.Советская с.Натырбово</t>
  </si>
  <si>
    <t>01:02:0000000:1078</t>
  </si>
  <si>
    <t>Автомобильная дорога ул.Степная с.Натырбово</t>
  </si>
  <si>
    <t>Автомобильная дорога ул.Фрунзе с.Натырбово</t>
  </si>
  <si>
    <t>Автомобильная дорога ул.Южная с.Натырбово</t>
  </si>
  <si>
    <t>2,1км</t>
  </si>
  <si>
    <t>Автомобильная дорога ул.Ямпольского с.Натырбово</t>
  </si>
  <si>
    <t>01:02:0000000:1077</t>
  </si>
  <si>
    <t>Автомобильная дорога ул.Северная с.Натырбово</t>
  </si>
  <si>
    <t>1,2км</t>
  </si>
  <si>
    <t>Автомобильная дорога ул.Пушкина с.Натырбово</t>
  </si>
  <si>
    <t>Автомобильная дорога ул.Калинина с.Натырбово</t>
  </si>
  <si>
    <t>Автомобильная дорога ул.Мира с.Натырбово</t>
  </si>
  <si>
    <t>Автомобильная дорога ул.Ленина с.Натырбово</t>
  </si>
  <si>
    <t>Автомобильная дорога ул.Первомайская с.Натырбово</t>
  </si>
  <si>
    <t>Автомобильная дорога ул.Комсомольская с.Натырбово</t>
  </si>
  <si>
    <t>Автомобильная дорога ул.Набережная с.Натырбово</t>
  </si>
  <si>
    <t>0,8км</t>
  </si>
  <si>
    <t>Автомобильная дорога ул.Кирова с.Натырбово</t>
  </si>
  <si>
    <t>Автомобильная дорога ул.Колхозная с.Натырбово</t>
  </si>
  <si>
    <t>Автомобильная дорога ул.Красная с.Натырбово</t>
  </si>
  <si>
    <t>Автомобильная дорога ул.Чапаева с.Натырбово</t>
  </si>
  <si>
    <t>Автомобильная дорога с.Натырбово (дорога к автопарку)</t>
  </si>
  <si>
    <t>0,4км</t>
  </si>
  <si>
    <t>Автомобильная дорога с.Натырбово (внутрихоз.дорога к МТФ №2 и №3)</t>
  </si>
  <si>
    <t>1,5км</t>
  </si>
  <si>
    <t>Автомобильная дорога с.Натырбово (внутрихоз.дорога на бригаду №2)</t>
  </si>
  <si>
    <t>3,0км</t>
  </si>
  <si>
    <t>Автомобильная дорога с.Натырбово (подъездная дорога)</t>
  </si>
  <si>
    <t>0,3км</t>
  </si>
  <si>
    <t>Автомобильная дорога с.Натырбово (подъездная дорога к автопарку)</t>
  </si>
  <si>
    <t>0,5км</t>
  </si>
  <si>
    <t>Автомобильная дорога с.Натырбово (подъездная дорога центральной усадьбы)</t>
  </si>
  <si>
    <t>2,5км</t>
  </si>
  <si>
    <t>63,35 км</t>
  </si>
  <si>
    <t>х.Казенно-Кужорский</t>
  </si>
  <si>
    <t>Автомобильная дорога ул.Ленина х.Казенно-Кужорский</t>
  </si>
  <si>
    <t>3,2км</t>
  </si>
  <si>
    <t>Автомобильная дорога ул.Полевая х.Казенно-Кужорский</t>
  </si>
  <si>
    <t>1,7км</t>
  </si>
  <si>
    <t>Автомобильная дорога ул.Чапаева х.Казенно-Кужорский</t>
  </si>
  <si>
    <t>0,6км</t>
  </si>
  <si>
    <t>Автомобильная дорога ул.Пушкина х.Казенно-Кужорский</t>
  </si>
  <si>
    <t>Автомобильная дорога ул.Некрасова х.Казенно-Кужорский</t>
  </si>
  <si>
    <t>0,15км</t>
  </si>
  <si>
    <t>Автомобильная дорога ул.Гагарина х.Казенно-Кужорский</t>
  </si>
  <si>
    <t>Автомобильная дорога ул.Крупская х.Казенно-Кужорский</t>
  </si>
  <si>
    <t>0,9км</t>
  </si>
  <si>
    <t>Автомобильная дорога ул.Степная х.Казенно-Кужорский</t>
  </si>
  <si>
    <t>1,0км</t>
  </si>
  <si>
    <t>итого протяженность</t>
  </si>
  <si>
    <t>9,85 км</t>
  </si>
  <si>
    <t>Всего протяженность</t>
  </si>
  <si>
    <t>73,2 км</t>
  </si>
  <si>
    <t>движимое  имущество  с. Натырбово</t>
  </si>
  <si>
    <t>Искусственная трава (мини-футбольное поле)</t>
  </si>
  <si>
    <t>с. Натырово ул Красная, 46</t>
  </si>
  <si>
    <t>Распоряжение№214от31.03.14г.</t>
  </si>
  <si>
    <t xml:space="preserve">Насос ЭЦВ 8-25-100 </t>
  </si>
  <si>
    <t xml:space="preserve">СУЗ-10 </t>
  </si>
  <si>
    <t>СУЗ - 40 (станция управления)</t>
  </si>
  <si>
    <t>Установка для обеззараживания воды</t>
  </si>
  <si>
    <t>Насос в комплекте</t>
  </si>
  <si>
    <t>Светофор солнечный автономной на солнечных батареях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</si>
</sst>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;[RED]\-#,##0.00"/>
    <numFmt numFmtId="166" formatCode="DD/MM/YY"/>
    <numFmt numFmtId="167" formatCode="DD/MM/YYYY"/>
    <numFmt numFmtId="168" formatCode="0.00"/>
    <numFmt numFmtId="169" formatCode="#,##0.00"/>
    <numFmt numFmtId="170" formatCode="@"/>
    <numFmt numFmtId="171" formatCode="0.00;[RED]\-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9" fillId="0" borderId="10" xfId="0" applyFont="1" applyBorder="1" applyAlignment="1">
      <alignment horizontal="center" vertical="top" wrapText="1"/>
    </xf>
    <xf numFmtId="164" fontId="9" fillId="0" borderId="10" xfId="0" applyFont="1" applyBorder="1" applyAlignment="1">
      <alignment horizontal="center" vertical="top"/>
    </xf>
    <xf numFmtId="164" fontId="9" fillId="0" borderId="10" xfId="0" applyFont="1" applyFill="1" applyBorder="1" applyAlignment="1">
      <alignment horizontal="center" vertical="top" wrapText="1"/>
    </xf>
    <xf numFmtId="164" fontId="9" fillId="24" borderId="10" xfId="0" applyFont="1" applyFill="1" applyBorder="1" applyAlignment="1">
      <alignment horizontal="center" vertical="top" wrapText="1"/>
    </xf>
    <xf numFmtId="164" fontId="9" fillId="0" borderId="0" xfId="0" applyFont="1" applyAlignment="1">
      <alignment/>
    </xf>
    <xf numFmtId="164" fontId="21" fillId="8" borderId="11" xfId="0" applyFont="1" applyFill="1" applyBorder="1" applyAlignment="1">
      <alignment horizontal="center"/>
    </xf>
    <xf numFmtId="164" fontId="0" fillId="0" borderId="10" xfId="0" applyBorder="1" applyAlignment="1">
      <alignment/>
    </xf>
    <xf numFmtId="164" fontId="21" fillId="3" borderId="11" xfId="0" applyFont="1" applyFill="1" applyBorder="1" applyAlignment="1">
      <alignment horizontal="center"/>
    </xf>
    <xf numFmtId="164" fontId="9" fillId="0" borderId="11" xfId="0" applyFont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1" xfId="0" applyFont="1" applyFill="1" applyBorder="1" applyAlignment="1">
      <alignment horizontal="left"/>
    </xf>
    <xf numFmtId="164" fontId="0" fillId="0" borderId="10" xfId="0" applyFill="1" applyBorder="1" applyAlignment="1">
      <alignment/>
    </xf>
    <xf numFmtId="164" fontId="0" fillId="24" borderId="10" xfId="0" applyFont="1" applyFill="1" applyBorder="1" applyAlignment="1">
      <alignment horizontal="center" vertical="top" wrapText="1"/>
    </xf>
    <xf numFmtId="165" fontId="0" fillId="24" borderId="10" xfId="0" applyNumberFormat="1" applyFont="1" applyFill="1" applyBorder="1" applyAlignment="1">
      <alignment horizontal="right" vertical="top"/>
    </xf>
    <xf numFmtId="164" fontId="0" fillId="24" borderId="12" xfId="0" applyFont="1" applyFill="1" applyBorder="1" applyAlignment="1">
      <alignment horizontal="right" vertical="top"/>
    </xf>
    <xf numFmtId="164" fontId="0" fillId="24" borderId="10" xfId="0" applyFill="1" applyBorder="1" applyAlignment="1">
      <alignment/>
    </xf>
    <xf numFmtId="164" fontId="0" fillId="0" borderId="10" xfId="0" applyFont="1" applyFill="1" applyBorder="1" applyAlignment="1">
      <alignment horizontal="center" vertical="top" wrapText="1"/>
    </xf>
    <xf numFmtId="165" fontId="0" fillId="24" borderId="12" xfId="0" applyNumberFormat="1" applyFont="1" applyFill="1" applyBorder="1" applyAlignment="1">
      <alignment horizontal="right" vertical="top"/>
    </xf>
    <xf numFmtId="164" fontId="0" fillId="10" borderId="11" xfId="0" applyFill="1" applyBorder="1" applyAlignment="1">
      <alignment/>
    </xf>
    <xf numFmtId="164" fontId="0" fillId="10" borderId="10" xfId="0" applyFont="1" applyFill="1" applyBorder="1" applyAlignment="1">
      <alignment horizontal="left"/>
    </xf>
    <xf numFmtId="164" fontId="0" fillId="10" borderId="11" xfId="0" applyFill="1" applyBorder="1" applyAlignment="1">
      <alignment horizontal="left"/>
    </xf>
    <xf numFmtId="164" fontId="0" fillId="10" borderId="10" xfId="0" applyFill="1" applyBorder="1" applyAlignment="1">
      <alignment/>
    </xf>
    <xf numFmtId="166" fontId="0" fillId="10" borderId="10" xfId="0" applyNumberFormat="1" applyFill="1" applyBorder="1" applyAlignment="1">
      <alignment horizontal="center"/>
    </xf>
    <xf numFmtId="165" fontId="0" fillId="10" borderId="10" xfId="0" applyNumberFormat="1" applyFill="1" applyBorder="1" applyAlignment="1">
      <alignment/>
    </xf>
    <xf numFmtId="165" fontId="0" fillId="10" borderId="12" xfId="0" applyNumberFormat="1" applyFont="1" applyFill="1" applyBorder="1" applyAlignment="1">
      <alignment horizontal="right" vertical="top"/>
    </xf>
    <xf numFmtId="164" fontId="0" fillId="10" borderId="0" xfId="0" applyFill="1" applyAlignment="1">
      <alignment/>
    </xf>
    <xf numFmtId="164" fontId="22" fillId="15" borderId="11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vertical="top" wrapText="1"/>
    </xf>
    <xf numFmtId="165" fontId="0" fillId="25" borderId="10" xfId="0" applyNumberFormat="1" applyFont="1" applyFill="1" applyBorder="1" applyAlignment="1">
      <alignment horizontal="right" vertical="top"/>
    </xf>
    <xf numFmtId="164" fontId="0" fillId="25" borderId="12" xfId="0" applyFont="1" applyFill="1" applyBorder="1" applyAlignment="1">
      <alignment horizontal="right" vertical="top"/>
    </xf>
    <xf numFmtId="165" fontId="0" fillId="25" borderId="12" xfId="0" applyNumberFormat="1" applyFont="1" applyFill="1" applyBorder="1" applyAlignment="1">
      <alignment horizontal="right" vertical="top"/>
    </xf>
    <xf numFmtId="164" fontId="0" fillId="0" borderId="10" xfId="0" applyFont="1" applyBorder="1" applyAlignment="1">
      <alignment horizontal="left"/>
    </xf>
    <xf numFmtId="164" fontId="0" fillId="0" borderId="11" xfId="0" applyBorder="1" applyAlignment="1">
      <alignment horizontal="left"/>
    </xf>
    <xf numFmtId="167" fontId="0" fillId="0" borderId="10" xfId="0" applyNumberFormat="1" applyFont="1" applyBorder="1" applyAlignment="1">
      <alignment horizontal="center" vertical="top" wrapText="1"/>
    </xf>
    <xf numFmtId="168" fontId="0" fillId="25" borderId="13" xfId="0" applyNumberFormat="1" applyFont="1" applyFill="1" applyBorder="1" applyAlignment="1">
      <alignment horizontal="right" vertical="top"/>
    </xf>
    <xf numFmtId="164" fontId="0" fillId="0" borderId="10" xfId="0" applyFont="1" applyBorder="1" applyAlignment="1">
      <alignment horizontal="center" vertical="top" wrapText="1"/>
    </xf>
    <xf numFmtId="164" fontId="0" fillId="25" borderId="13" xfId="0" applyFont="1" applyFill="1" applyBorder="1" applyAlignment="1">
      <alignment horizontal="right" vertical="top"/>
    </xf>
    <xf numFmtId="167" fontId="0" fillId="0" borderId="10" xfId="0" applyNumberFormat="1" applyFill="1" applyBorder="1" applyAlignment="1">
      <alignment/>
    </xf>
    <xf numFmtId="165" fontId="0" fillId="25" borderId="10" xfId="0" applyNumberFormat="1" applyFill="1" applyBorder="1" applyAlignment="1">
      <alignment/>
    </xf>
    <xf numFmtId="169" fontId="1" fillId="25" borderId="14" xfId="55" applyNumberFormat="1" applyFont="1" applyFill="1" applyBorder="1" applyAlignment="1">
      <alignment horizontal="right" vertical="top"/>
      <protection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Fill="1" applyBorder="1" applyAlignment="1">
      <alignment horizontal="center"/>
    </xf>
    <xf numFmtId="165" fontId="0" fillId="25" borderId="10" xfId="0" applyNumberFormat="1" applyFont="1" applyFill="1" applyBorder="1" applyAlignment="1">
      <alignment horizontal="right"/>
    </xf>
    <xf numFmtId="164" fontId="0" fillId="0" borderId="11" xfId="0" applyFill="1" applyBorder="1" applyAlignment="1">
      <alignment/>
    </xf>
    <xf numFmtId="165" fontId="0" fillId="1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center" vertical="top" wrapText="1"/>
    </xf>
    <xf numFmtId="170" fontId="0" fillId="0" borderId="10" xfId="0" applyNumberFormat="1" applyFont="1" applyBorder="1" applyAlignment="1">
      <alignment horizontal="center" vertical="top" wrapText="1"/>
    </xf>
    <xf numFmtId="164" fontId="0" fillId="0" borderId="10" xfId="0" applyBorder="1" applyAlignment="1">
      <alignment horizontal="left"/>
    </xf>
    <xf numFmtId="171" fontId="0" fillId="25" borderId="10" xfId="0" applyNumberFormat="1" applyFont="1" applyFill="1" applyBorder="1" applyAlignment="1">
      <alignment horizontal="right" vertical="top"/>
    </xf>
    <xf numFmtId="164" fontId="0" fillId="0" borderId="10" xfId="0" applyFont="1" applyBorder="1" applyAlignment="1">
      <alignment horizontal="left" wrapText="1"/>
    </xf>
    <xf numFmtId="165" fontId="0" fillId="25" borderId="10" xfId="0" applyNumberFormat="1" applyFill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4" fontId="0" fillId="0" borderId="12" xfId="0" applyFont="1" applyBorder="1" applyAlignment="1">
      <alignment horizontal="right" vertical="top"/>
    </xf>
    <xf numFmtId="164" fontId="9" fillId="24" borderId="11" xfId="0" applyFont="1" applyFill="1" applyBorder="1" applyAlignment="1">
      <alignment/>
    </xf>
    <xf numFmtId="164" fontId="0" fillId="24" borderId="10" xfId="0" applyFont="1" applyFill="1" applyBorder="1" applyAlignment="1">
      <alignment horizontal="left"/>
    </xf>
    <xf numFmtId="164" fontId="0" fillId="24" borderId="11" xfId="0" applyFont="1" applyFill="1" applyBorder="1" applyAlignment="1">
      <alignment horizontal="left"/>
    </xf>
    <xf numFmtId="166" fontId="0" fillId="24" borderId="10" xfId="0" applyNumberFormat="1" applyFont="1" applyFill="1" applyBorder="1" applyAlignment="1">
      <alignment horizontal="center" vertical="top" wrapText="1"/>
    </xf>
    <xf numFmtId="164" fontId="0" fillId="10" borderId="10" xfId="0" applyFill="1" applyBorder="1" applyAlignment="1">
      <alignment horizontal="left"/>
    </xf>
    <xf numFmtId="164" fontId="0" fillId="26" borderId="12" xfId="0" applyFont="1" applyFill="1" applyBorder="1" applyAlignment="1">
      <alignment horizontal="right" vertical="top"/>
    </xf>
    <xf numFmtId="164" fontId="0" fillId="0" borderId="11" xfId="0" applyBorder="1" applyAlignment="1">
      <alignment/>
    </xf>
    <xf numFmtId="164" fontId="21" fillId="0" borderId="10" xfId="0" applyFont="1" applyBorder="1" applyAlignment="1">
      <alignment horizontal="center"/>
    </xf>
    <xf numFmtId="165" fontId="0" fillId="22" borderId="10" xfId="0" applyNumberFormat="1" applyFont="1" applyFill="1" applyBorder="1" applyAlignment="1">
      <alignment horizontal="right" vertical="top"/>
    </xf>
    <xf numFmtId="169" fontId="1" fillId="0" borderId="14" xfId="55" applyNumberFormat="1" applyFont="1" applyBorder="1" applyAlignment="1">
      <alignment horizontal="right" vertical="top"/>
      <protection/>
    </xf>
    <xf numFmtId="164" fontId="9" fillId="26" borderId="11" xfId="0" applyFont="1" applyFill="1" applyBorder="1" applyAlignment="1">
      <alignment/>
    </xf>
    <xf numFmtId="164" fontId="0" fillId="26" borderId="10" xfId="0" applyFont="1" applyFill="1" applyBorder="1" applyAlignment="1">
      <alignment horizontal="left"/>
    </xf>
    <xf numFmtId="164" fontId="0" fillId="26" borderId="10" xfId="0" applyFont="1" applyFill="1" applyBorder="1" applyAlignment="1">
      <alignment horizontal="center"/>
    </xf>
    <xf numFmtId="164" fontId="0" fillId="26" borderId="10" xfId="0" applyFill="1" applyBorder="1" applyAlignment="1">
      <alignment/>
    </xf>
    <xf numFmtId="164" fontId="0" fillId="26" borderId="10" xfId="0" applyFont="1" applyFill="1" applyBorder="1" applyAlignment="1">
      <alignment horizontal="center" vertical="top" wrapText="1"/>
    </xf>
    <xf numFmtId="165" fontId="0" fillId="27" borderId="10" xfId="0" applyNumberFormat="1" applyFont="1" applyFill="1" applyBorder="1" applyAlignment="1">
      <alignment horizontal="right" vertical="top"/>
    </xf>
    <xf numFmtId="164" fontId="17" fillId="26" borderId="10" xfId="0" applyFont="1" applyFill="1" applyBorder="1" applyAlignment="1">
      <alignment horizontal="right" vertical="top"/>
    </xf>
    <xf numFmtId="164" fontId="0" fillId="19" borderId="10" xfId="0" applyFont="1" applyFill="1" applyBorder="1" applyAlignment="1">
      <alignment/>
    </xf>
    <xf numFmtId="164" fontId="0" fillId="26" borderId="0" xfId="0" applyFill="1" applyAlignment="1">
      <alignment/>
    </xf>
    <xf numFmtId="164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right" vertical="top"/>
    </xf>
    <xf numFmtId="164" fontId="17" fillId="0" borderId="10" xfId="0" applyFont="1" applyFill="1" applyBorder="1" applyAlignment="1">
      <alignment horizontal="right" vertical="top"/>
    </xf>
    <xf numFmtId="164" fontId="0" fillId="0" borderId="10" xfId="0" applyFont="1" applyBorder="1" applyAlignment="1">
      <alignment horizontal="center"/>
    </xf>
    <xf numFmtId="164" fontId="0" fillId="5" borderId="11" xfId="0" applyFill="1" applyBorder="1" applyAlignment="1">
      <alignment/>
    </xf>
    <xf numFmtId="164" fontId="0" fillId="5" borderId="10" xfId="0" applyFont="1" applyFill="1" applyBorder="1" applyAlignment="1">
      <alignment horizontal="left"/>
    </xf>
    <xf numFmtId="164" fontId="0" fillId="5" borderId="10" xfId="0" applyFill="1" applyBorder="1" applyAlignment="1">
      <alignment horizontal="left"/>
    </xf>
    <xf numFmtId="164" fontId="0" fillId="5" borderId="10" xfId="0" applyFill="1" applyBorder="1" applyAlignment="1">
      <alignment/>
    </xf>
    <xf numFmtId="165" fontId="0" fillId="5" borderId="10" xfId="0" applyNumberFormat="1" applyFill="1" applyBorder="1" applyAlignment="1">
      <alignment/>
    </xf>
    <xf numFmtId="169" fontId="0" fillId="5" borderId="10" xfId="0" applyNumberFormat="1" applyFill="1" applyBorder="1" applyAlignment="1">
      <alignment/>
    </xf>
    <xf numFmtId="164" fontId="0" fillId="5" borderId="0" xfId="0" applyFill="1" applyAlignment="1">
      <alignment/>
    </xf>
    <xf numFmtId="164" fontId="21" fillId="0" borderId="15" xfId="0" applyFont="1" applyBorder="1" applyAlignment="1">
      <alignment horizontal="center"/>
    </xf>
    <xf numFmtId="164" fontId="0" fillId="24" borderId="10" xfId="0" applyFont="1" applyFill="1" applyBorder="1" applyAlignment="1">
      <alignment/>
    </xf>
    <xf numFmtId="165" fontId="0" fillId="0" borderId="10" xfId="0" applyNumberFormat="1" applyBorder="1" applyAlignment="1">
      <alignment horizontal="right" vertical="top"/>
    </xf>
    <xf numFmtId="164" fontId="23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left"/>
    </xf>
    <xf numFmtId="168" fontId="0" fillId="0" borderId="12" xfId="0" applyNumberFormat="1" applyFont="1" applyBorder="1" applyAlignment="1">
      <alignment horizontal="right" vertical="top"/>
    </xf>
    <xf numFmtId="164" fontId="9" fillId="24" borderId="10" xfId="0" applyFont="1" applyFill="1" applyBorder="1" applyAlignment="1">
      <alignment/>
    </xf>
    <xf numFmtId="164" fontId="24" fillId="0" borderId="10" xfId="0" applyFont="1" applyBorder="1" applyAlignment="1">
      <alignment horizontal="left" wrapText="1"/>
    </xf>
    <xf numFmtId="164" fontId="24" fillId="0" borderId="0" xfId="0" applyFont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22.10.1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66FF99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BreakPreview" zoomScale="80" zoomScaleSheetLayoutView="80" workbookViewId="0" topLeftCell="A1">
      <selection activeCell="M179" sqref="M179"/>
    </sheetView>
  </sheetViews>
  <sheetFormatPr defaultColWidth="9.140625" defaultRowHeight="15"/>
  <cols>
    <col min="1" max="1" width="4.00390625" style="0" customWidth="1"/>
    <col min="6" max="6" width="12.7109375" style="0" customWidth="1"/>
    <col min="7" max="7" width="24.140625" style="0" customWidth="1"/>
    <col min="8" max="8" width="18.8515625" style="0" customWidth="1"/>
    <col min="9" max="9" width="10.7109375" style="0" customWidth="1"/>
    <col min="10" max="10" width="11.00390625" style="0" customWidth="1"/>
    <col min="11" max="11" width="15.8515625" style="0" customWidth="1"/>
    <col min="12" max="12" width="14.7109375" style="0" customWidth="1"/>
    <col min="13" max="13" width="9.7109375" style="1" customWidth="1"/>
    <col min="14" max="14" width="16.57421875" style="0" customWidth="1"/>
    <col min="15" max="15" width="33.00390625" style="1" customWidth="1"/>
    <col min="16" max="16" width="13.7109375" style="0" customWidth="1"/>
    <col min="256" max="16384" width="11.57421875" style="0" customWidth="1"/>
  </cols>
  <sheetData>
    <row r="1" spans="11:16" ht="12.75">
      <c r="K1" s="2"/>
      <c r="L1" s="3" t="s">
        <v>0</v>
      </c>
      <c r="M1" s="3"/>
      <c r="N1" s="3"/>
      <c r="O1" s="3"/>
      <c r="P1" s="3"/>
    </row>
    <row r="2" spans="11:16" ht="12.75">
      <c r="K2" s="2"/>
      <c r="L2" s="3" t="s">
        <v>1</v>
      </c>
      <c r="M2" s="3"/>
      <c r="N2" s="3"/>
      <c r="O2" s="3"/>
      <c r="P2" s="3"/>
    </row>
    <row r="3" spans="11:16" ht="12.75">
      <c r="K3" s="2"/>
      <c r="L3" s="4" t="s">
        <v>2</v>
      </c>
      <c r="M3" s="4"/>
      <c r="N3" s="4"/>
      <c r="O3" s="4"/>
      <c r="P3" s="4"/>
    </row>
    <row r="4" spans="11:16" ht="12.75">
      <c r="K4" s="2"/>
      <c r="L4" s="5" t="s">
        <v>3</v>
      </c>
      <c r="M4" s="5"/>
      <c r="N4" s="5"/>
      <c r="O4" s="5"/>
      <c r="P4" s="5"/>
    </row>
    <row r="5" spans="1:16" ht="5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P5" s="8"/>
    </row>
    <row r="6" spans="1:16" s="13" customFormat="1" ht="60" customHeight="1">
      <c r="A6" s="9" t="s">
        <v>4</v>
      </c>
      <c r="B6" s="10" t="s">
        <v>5</v>
      </c>
      <c r="C6" s="10"/>
      <c r="D6" s="10"/>
      <c r="E6" s="10"/>
      <c r="F6" s="10"/>
      <c r="G6" s="10" t="s">
        <v>6</v>
      </c>
      <c r="H6" s="10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2" t="s">
        <v>12</v>
      </c>
      <c r="N6" s="11" t="s">
        <v>13</v>
      </c>
      <c r="O6" s="12" t="s">
        <v>14</v>
      </c>
      <c r="P6" s="11" t="s">
        <v>15</v>
      </c>
    </row>
    <row r="7" spans="1:16" ht="24.75" customHeight="1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25.5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</row>
    <row r="9" spans="1:16" ht="12.75">
      <c r="A9" s="17">
        <v>1</v>
      </c>
      <c r="B9" s="18" t="s">
        <v>18</v>
      </c>
      <c r="C9" s="18"/>
      <c r="D9" s="18"/>
      <c r="E9" s="18"/>
      <c r="F9" s="18"/>
      <c r="G9" s="19" t="s">
        <v>19</v>
      </c>
      <c r="H9" s="19"/>
      <c r="I9" s="20"/>
      <c r="J9" s="21" t="s">
        <v>20</v>
      </c>
      <c r="K9" s="22">
        <v>20596.86</v>
      </c>
      <c r="L9" s="23" t="s">
        <v>21</v>
      </c>
      <c r="M9" s="24"/>
      <c r="N9" s="25" t="s">
        <v>22</v>
      </c>
      <c r="O9" s="24" t="s">
        <v>23</v>
      </c>
      <c r="P9" s="15"/>
    </row>
    <row r="10" spans="1:16" ht="12.75">
      <c r="A10" s="17">
        <v>2</v>
      </c>
      <c r="B10" s="18" t="s">
        <v>24</v>
      </c>
      <c r="C10" s="18"/>
      <c r="D10" s="18"/>
      <c r="E10" s="18"/>
      <c r="F10" s="18"/>
      <c r="G10" s="19" t="s">
        <v>25</v>
      </c>
      <c r="H10" s="19" t="s">
        <v>26</v>
      </c>
      <c r="I10" s="20"/>
      <c r="J10" s="21" t="s">
        <v>27</v>
      </c>
      <c r="K10" s="22">
        <v>105053</v>
      </c>
      <c r="L10" s="26">
        <v>71832.2</v>
      </c>
      <c r="M10" s="24">
        <v>130.5</v>
      </c>
      <c r="N10" s="25" t="s">
        <v>28</v>
      </c>
      <c r="O10" s="24" t="s">
        <v>29</v>
      </c>
      <c r="P10" s="15"/>
    </row>
    <row r="11" spans="1:16" ht="12.75" customHeight="1">
      <c r="A11" s="17">
        <v>3</v>
      </c>
      <c r="B11" s="18" t="s">
        <v>30</v>
      </c>
      <c r="C11" s="18"/>
      <c r="D11" s="18"/>
      <c r="E11" s="18"/>
      <c r="F11" s="18"/>
      <c r="G11" s="19" t="s">
        <v>25</v>
      </c>
      <c r="H11" s="19" t="s">
        <v>31</v>
      </c>
      <c r="I11" s="20"/>
      <c r="J11" s="21"/>
      <c r="K11" s="22"/>
      <c r="L11" s="26"/>
      <c r="M11" s="24">
        <v>1107</v>
      </c>
      <c r="N11" s="25"/>
      <c r="O11" s="24" t="s">
        <v>29</v>
      </c>
      <c r="P11" s="15"/>
    </row>
    <row r="12" spans="1:16" ht="15" customHeight="1">
      <c r="A12" s="17">
        <v>4</v>
      </c>
      <c r="B12" s="18" t="s">
        <v>32</v>
      </c>
      <c r="C12" s="18"/>
      <c r="D12" s="18"/>
      <c r="E12" s="18"/>
      <c r="F12" s="18"/>
      <c r="G12" s="19" t="s">
        <v>19</v>
      </c>
      <c r="H12" s="19"/>
      <c r="I12" s="20"/>
      <c r="J12" s="21" t="s">
        <v>33</v>
      </c>
      <c r="K12" s="22">
        <v>384430.17</v>
      </c>
      <c r="L12" s="23" t="s">
        <v>21</v>
      </c>
      <c r="M12" s="24"/>
      <c r="N12" s="25" t="s">
        <v>34</v>
      </c>
      <c r="O12" s="24" t="s">
        <v>29</v>
      </c>
      <c r="P12" s="15"/>
    </row>
    <row r="13" spans="1:16" ht="15" customHeight="1">
      <c r="A13" s="17">
        <v>5</v>
      </c>
      <c r="B13" s="18" t="s">
        <v>35</v>
      </c>
      <c r="C13" s="18"/>
      <c r="D13" s="18"/>
      <c r="E13" s="18"/>
      <c r="F13" s="18"/>
      <c r="G13" s="19" t="s">
        <v>19</v>
      </c>
      <c r="H13" s="19"/>
      <c r="I13" s="20"/>
      <c r="J13" s="21" t="s">
        <v>33</v>
      </c>
      <c r="K13" s="22">
        <v>12150.53</v>
      </c>
      <c r="L13" s="23" t="s">
        <v>21</v>
      </c>
      <c r="M13" s="24"/>
      <c r="N13" s="25" t="s">
        <v>36</v>
      </c>
      <c r="O13" s="24" t="s">
        <v>29</v>
      </c>
      <c r="P13" s="15"/>
    </row>
    <row r="14" spans="1:16" s="34" customFormat="1" ht="15" customHeight="1">
      <c r="A14" s="27"/>
      <c r="B14" s="28" t="s">
        <v>37</v>
      </c>
      <c r="C14" s="28"/>
      <c r="D14" s="28"/>
      <c r="E14" s="28"/>
      <c r="F14" s="28"/>
      <c r="G14" s="29"/>
      <c r="H14" s="29"/>
      <c r="I14" s="30"/>
      <c r="J14" s="31">
        <v>42370</v>
      </c>
      <c r="K14" s="32">
        <f>SUM(K9:K13)</f>
        <v>522230.56</v>
      </c>
      <c r="L14" s="33">
        <f>SUM(L10)</f>
        <v>71832.2</v>
      </c>
      <c r="M14" s="30"/>
      <c r="N14" s="30"/>
      <c r="O14" s="30"/>
      <c r="P14" s="30"/>
    </row>
    <row r="15" spans="1:16" ht="12.75">
      <c r="A15" s="35" t="s">
        <v>38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5"/>
    </row>
    <row r="16" spans="1:16" ht="15" customHeight="1">
      <c r="A16" s="17">
        <v>1</v>
      </c>
      <c r="B16" s="18" t="s">
        <v>39</v>
      </c>
      <c r="C16" s="18"/>
      <c r="D16" s="18"/>
      <c r="E16" s="18"/>
      <c r="F16" s="18"/>
      <c r="G16" s="19" t="s">
        <v>19</v>
      </c>
      <c r="H16" s="19"/>
      <c r="I16" s="20"/>
      <c r="J16" s="36">
        <v>37987</v>
      </c>
      <c r="K16" s="37">
        <v>129950</v>
      </c>
      <c r="L16" s="38" t="s">
        <v>21</v>
      </c>
      <c r="M16" s="24"/>
      <c r="N16" s="25" t="s">
        <v>40</v>
      </c>
      <c r="O16" s="24" t="s">
        <v>23</v>
      </c>
      <c r="P16" s="20"/>
    </row>
    <row r="17" spans="1:16" ht="15" customHeight="1">
      <c r="A17" s="17">
        <v>2</v>
      </c>
      <c r="B17" s="18" t="s">
        <v>41</v>
      </c>
      <c r="C17" s="18"/>
      <c r="D17" s="18"/>
      <c r="E17" s="18"/>
      <c r="F17" s="18"/>
      <c r="G17" s="19" t="s">
        <v>42</v>
      </c>
      <c r="H17" s="19"/>
      <c r="I17" s="20"/>
      <c r="J17" s="36">
        <v>39394</v>
      </c>
      <c r="K17" s="37">
        <v>53125</v>
      </c>
      <c r="L17" s="39"/>
      <c r="M17" s="24"/>
      <c r="N17" s="25" t="s">
        <v>43</v>
      </c>
      <c r="O17" s="24" t="s">
        <v>29</v>
      </c>
      <c r="P17" s="20"/>
    </row>
    <row r="18" spans="1:16" ht="15" customHeight="1">
      <c r="A18" s="17">
        <v>3</v>
      </c>
      <c r="B18" s="40" t="s">
        <v>44</v>
      </c>
      <c r="C18" s="40"/>
      <c r="D18" s="40"/>
      <c r="E18" s="40"/>
      <c r="F18" s="40"/>
      <c r="G18" s="41"/>
      <c r="H18" s="41"/>
      <c r="I18" s="15"/>
      <c r="J18" s="42">
        <v>42723</v>
      </c>
      <c r="K18" s="37">
        <v>70000</v>
      </c>
      <c r="L18" s="43">
        <v>31499.89</v>
      </c>
      <c r="M18" s="24"/>
      <c r="N18" s="44" t="s">
        <v>45</v>
      </c>
      <c r="O18" s="24" t="s">
        <v>29</v>
      </c>
      <c r="P18" s="15"/>
    </row>
    <row r="19" spans="1:16" ht="15" customHeight="1">
      <c r="A19" s="17">
        <v>4</v>
      </c>
      <c r="B19" s="40" t="s">
        <v>46</v>
      </c>
      <c r="C19" s="40"/>
      <c r="D19" s="40"/>
      <c r="E19" s="40"/>
      <c r="F19" s="40"/>
      <c r="G19" s="41" t="s">
        <v>47</v>
      </c>
      <c r="H19" s="41"/>
      <c r="I19" s="15"/>
      <c r="J19" s="42">
        <v>41410</v>
      </c>
      <c r="K19" s="37">
        <v>89000</v>
      </c>
      <c r="L19" s="45">
        <v>51917</v>
      </c>
      <c r="M19" s="24"/>
      <c r="N19" s="44" t="s">
        <v>48</v>
      </c>
      <c r="O19" s="24" t="s">
        <v>29</v>
      </c>
      <c r="P19" s="15"/>
    </row>
    <row r="20" spans="1:16" ht="15" customHeight="1">
      <c r="A20" s="17">
        <v>5</v>
      </c>
      <c r="B20" s="40" t="s">
        <v>49</v>
      </c>
      <c r="C20" s="40"/>
      <c r="D20" s="40"/>
      <c r="E20" s="40"/>
      <c r="F20" s="40"/>
      <c r="G20" s="41" t="s">
        <v>42</v>
      </c>
      <c r="H20" s="41"/>
      <c r="I20" s="15"/>
      <c r="J20" s="42">
        <v>41457</v>
      </c>
      <c r="K20" s="37">
        <v>99000</v>
      </c>
      <c r="L20" s="43">
        <v>58850</v>
      </c>
      <c r="M20" s="24"/>
      <c r="N20" s="44" t="s">
        <v>50</v>
      </c>
      <c r="O20" s="24" t="s">
        <v>29</v>
      </c>
      <c r="P20" s="15"/>
    </row>
    <row r="21" spans="1:16" ht="15" customHeight="1">
      <c r="A21" s="17">
        <v>6</v>
      </c>
      <c r="B21" s="40" t="s">
        <v>51</v>
      </c>
      <c r="C21" s="40"/>
      <c r="D21" s="40"/>
      <c r="E21" s="40"/>
      <c r="F21" s="40"/>
      <c r="G21" s="41" t="s">
        <v>52</v>
      </c>
      <c r="H21" s="41"/>
      <c r="I21" s="15"/>
      <c r="J21" s="42">
        <v>43717</v>
      </c>
      <c r="K21" s="37">
        <v>65000</v>
      </c>
      <c r="L21" s="43">
        <v>65000</v>
      </c>
      <c r="M21" s="24"/>
      <c r="N21" s="44" t="s">
        <v>53</v>
      </c>
      <c r="O21" s="24" t="s">
        <v>29</v>
      </c>
      <c r="P21" s="15"/>
    </row>
    <row r="22" spans="1:16" s="34" customFormat="1" ht="15" customHeight="1">
      <c r="A22" s="27"/>
      <c r="B22" s="28" t="s">
        <v>37</v>
      </c>
      <c r="C22" s="28"/>
      <c r="D22" s="28"/>
      <c r="E22" s="28"/>
      <c r="F22" s="28"/>
      <c r="G22" s="29"/>
      <c r="H22" s="29"/>
      <c r="I22" s="30"/>
      <c r="J22" s="30"/>
      <c r="K22" s="32">
        <f>SUM(K16:K21)</f>
        <v>506075</v>
      </c>
      <c r="L22" s="32">
        <f>SUM(L16:L21)</f>
        <v>207266.89</v>
      </c>
      <c r="M22" s="30"/>
      <c r="N22" s="30"/>
      <c r="O22" s="30"/>
      <c r="P22" s="30"/>
    </row>
    <row r="23" spans="1:16" ht="12.75">
      <c r="A23" s="35" t="s">
        <v>54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5"/>
    </row>
    <row r="24" spans="1:16" ht="15" customHeight="1">
      <c r="A24" s="20">
        <v>1</v>
      </c>
      <c r="B24" s="18" t="s">
        <v>55</v>
      </c>
      <c r="C24" s="18"/>
      <c r="D24" s="18"/>
      <c r="E24" s="18"/>
      <c r="F24" s="18"/>
      <c r="G24" s="19" t="s">
        <v>56</v>
      </c>
      <c r="H24" s="19" t="s">
        <v>57</v>
      </c>
      <c r="I24" s="20"/>
      <c r="J24" s="46">
        <v>40354</v>
      </c>
      <c r="K24" s="47">
        <v>1229423.83</v>
      </c>
      <c r="L24" s="48"/>
      <c r="M24" s="24">
        <v>25</v>
      </c>
      <c r="N24" s="49">
        <v>81</v>
      </c>
      <c r="O24" s="24" t="s">
        <v>29</v>
      </c>
      <c r="P24" s="20"/>
    </row>
    <row r="25" spans="1:16" ht="12.75" customHeight="1">
      <c r="A25" s="17">
        <v>2</v>
      </c>
      <c r="B25" s="18" t="s">
        <v>30</v>
      </c>
      <c r="C25" s="18"/>
      <c r="D25" s="18"/>
      <c r="E25" s="18"/>
      <c r="F25" s="18"/>
      <c r="G25" s="19" t="s">
        <v>56</v>
      </c>
      <c r="H25" s="19" t="s">
        <v>58</v>
      </c>
      <c r="I25" s="20"/>
      <c r="J25" s="21"/>
      <c r="K25" s="22"/>
      <c r="L25" s="26"/>
      <c r="M25" s="24">
        <v>1950</v>
      </c>
      <c r="N25" s="25"/>
      <c r="O25" s="24" t="s">
        <v>29</v>
      </c>
      <c r="P25" s="15"/>
    </row>
    <row r="26" spans="1:16" ht="15" customHeight="1">
      <c r="A26" s="20">
        <v>3</v>
      </c>
      <c r="B26" s="18" t="s">
        <v>59</v>
      </c>
      <c r="C26" s="18"/>
      <c r="D26" s="18"/>
      <c r="E26" s="18"/>
      <c r="F26" s="18"/>
      <c r="G26" s="19" t="s">
        <v>56</v>
      </c>
      <c r="H26" s="19" t="s">
        <v>60</v>
      </c>
      <c r="I26" s="20"/>
      <c r="J26" s="46">
        <v>40354</v>
      </c>
      <c r="K26" s="47">
        <v>444856.2</v>
      </c>
      <c r="L26" s="48">
        <v>9725.45</v>
      </c>
      <c r="M26" s="24">
        <v>7.9</v>
      </c>
      <c r="N26" s="50">
        <v>82</v>
      </c>
      <c r="O26" s="24" t="s">
        <v>29</v>
      </c>
      <c r="P26" s="20"/>
    </row>
    <row r="27" spans="1:16" s="34" customFormat="1" ht="15" customHeight="1">
      <c r="A27" s="27"/>
      <c r="B27" s="28" t="s">
        <v>37</v>
      </c>
      <c r="C27" s="28"/>
      <c r="D27" s="28"/>
      <c r="E27" s="28"/>
      <c r="F27" s="28"/>
      <c r="G27" s="29"/>
      <c r="H27" s="29"/>
      <c r="I27" s="30"/>
      <c r="J27" s="30"/>
      <c r="K27" s="32">
        <f>SUM(K24:K26)</f>
        <v>1674280.03</v>
      </c>
      <c r="L27" s="32">
        <f>SUM(L24:L26)</f>
        <v>9725.45</v>
      </c>
      <c r="M27" s="30"/>
      <c r="N27" s="30"/>
      <c r="O27" s="30"/>
      <c r="P27" s="30"/>
    </row>
    <row r="28" spans="1:16" ht="12.75">
      <c r="A28" s="35" t="s">
        <v>61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5"/>
    </row>
    <row r="29" spans="1:16" ht="15" customHeight="1">
      <c r="A29" s="20">
        <v>1</v>
      </c>
      <c r="B29" s="18" t="s">
        <v>62</v>
      </c>
      <c r="C29" s="18"/>
      <c r="D29" s="18"/>
      <c r="E29" s="18"/>
      <c r="F29" s="18"/>
      <c r="G29" s="19" t="s">
        <v>19</v>
      </c>
      <c r="H29" s="19"/>
      <c r="I29" s="20"/>
      <c r="J29" s="46">
        <v>40693</v>
      </c>
      <c r="K29" s="47">
        <v>424060</v>
      </c>
      <c r="L29" s="51"/>
      <c r="M29" s="24"/>
      <c r="N29" s="49" t="s">
        <v>63</v>
      </c>
      <c r="O29" s="24" t="s">
        <v>29</v>
      </c>
      <c r="P29" s="20"/>
    </row>
    <row r="30" spans="1:16" ht="15" customHeight="1">
      <c r="A30" s="52">
        <v>2</v>
      </c>
      <c r="B30" s="18" t="s">
        <v>64</v>
      </c>
      <c r="C30" s="18"/>
      <c r="D30" s="18"/>
      <c r="E30" s="18"/>
      <c r="F30" s="18"/>
      <c r="G30" s="19" t="s">
        <v>19</v>
      </c>
      <c r="H30" s="19"/>
      <c r="I30" s="20"/>
      <c r="J30" s="46">
        <v>41568</v>
      </c>
      <c r="K30" s="47">
        <v>50000</v>
      </c>
      <c r="L30" s="51">
        <v>20833.1</v>
      </c>
      <c r="M30" s="24"/>
      <c r="N30" s="49" t="s">
        <v>65</v>
      </c>
      <c r="O30" s="24" t="s">
        <v>29</v>
      </c>
      <c r="P30" s="20"/>
    </row>
    <row r="31" spans="1:16" ht="15" customHeight="1">
      <c r="A31" s="52">
        <v>3</v>
      </c>
      <c r="B31" s="18" t="s">
        <v>66</v>
      </c>
      <c r="C31" s="18"/>
      <c r="D31" s="18"/>
      <c r="E31" s="18"/>
      <c r="F31" s="18"/>
      <c r="G31" s="19" t="s">
        <v>19</v>
      </c>
      <c r="H31" s="19"/>
      <c r="I31" s="20"/>
      <c r="J31" s="46">
        <v>42810</v>
      </c>
      <c r="K31" s="51">
        <v>673200</v>
      </c>
      <c r="L31" s="51">
        <v>0</v>
      </c>
      <c r="M31" s="24"/>
      <c r="N31" s="49" t="s">
        <v>67</v>
      </c>
      <c r="O31" s="24" t="s">
        <v>68</v>
      </c>
      <c r="P31" s="20"/>
    </row>
    <row r="32" spans="1:16" ht="15" customHeight="1">
      <c r="A32" s="52">
        <v>4</v>
      </c>
      <c r="B32" s="18" t="s">
        <v>69</v>
      </c>
      <c r="C32" s="18"/>
      <c r="D32" s="18"/>
      <c r="E32" s="18"/>
      <c r="F32" s="18"/>
      <c r="G32" s="19" t="s">
        <v>19</v>
      </c>
      <c r="H32" s="19"/>
      <c r="I32" s="20"/>
      <c r="J32" s="46">
        <v>43612</v>
      </c>
      <c r="K32" s="51">
        <v>145250</v>
      </c>
      <c r="L32" s="51">
        <v>138333.32</v>
      </c>
      <c r="M32" s="24"/>
      <c r="N32" s="49" t="s">
        <v>70</v>
      </c>
      <c r="O32" s="24" t="s">
        <v>68</v>
      </c>
      <c r="P32" s="20"/>
    </row>
    <row r="33" spans="1:16" s="34" customFormat="1" ht="15" customHeight="1">
      <c r="A33" s="27"/>
      <c r="B33" s="28" t="s">
        <v>37</v>
      </c>
      <c r="C33" s="28"/>
      <c r="D33" s="28"/>
      <c r="E33" s="28"/>
      <c r="F33" s="28"/>
      <c r="G33" s="29"/>
      <c r="H33" s="29"/>
      <c r="I33" s="30"/>
      <c r="J33" s="30"/>
      <c r="K33" s="32">
        <f>SUM(K29:K32)</f>
        <v>1292510</v>
      </c>
      <c r="L33" s="53">
        <f>SUM(L29:L32)</f>
        <v>159166.42</v>
      </c>
      <c r="M33" s="30"/>
      <c r="N33" s="30"/>
      <c r="O33" s="30"/>
      <c r="P33" s="30"/>
    </row>
    <row r="34" spans="1:16" ht="12.75">
      <c r="A34" s="35" t="s">
        <v>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5"/>
    </row>
    <row r="35" spans="1:16" ht="15" customHeight="1">
      <c r="A35" s="17">
        <v>1</v>
      </c>
      <c r="B35" s="40" t="s">
        <v>72</v>
      </c>
      <c r="C35" s="40"/>
      <c r="D35" s="40"/>
      <c r="E35" s="40"/>
      <c r="F35" s="40"/>
      <c r="G35" s="19" t="s">
        <v>19</v>
      </c>
      <c r="H35" s="41"/>
      <c r="I35" s="15"/>
      <c r="J35" s="54">
        <v>43570</v>
      </c>
      <c r="K35" s="37">
        <v>7370</v>
      </c>
      <c r="L35" s="37">
        <v>7370</v>
      </c>
      <c r="M35" s="24"/>
      <c r="N35" s="44" t="s">
        <v>73</v>
      </c>
      <c r="O35" s="24" t="s">
        <v>29</v>
      </c>
      <c r="P35" s="15"/>
    </row>
    <row r="36" spans="1:16" ht="15" customHeight="1">
      <c r="A36" s="17">
        <v>2</v>
      </c>
      <c r="B36" s="40" t="s">
        <v>74</v>
      </c>
      <c r="C36" s="40"/>
      <c r="D36" s="40"/>
      <c r="E36" s="40"/>
      <c r="F36" s="40"/>
      <c r="G36" s="19" t="s">
        <v>19</v>
      </c>
      <c r="H36" s="41"/>
      <c r="I36" s="15"/>
      <c r="J36" s="54">
        <v>43676</v>
      </c>
      <c r="K36" s="37">
        <v>6000</v>
      </c>
      <c r="L36" s="37">
        <v>6000</v>
      </c>
      <c r="M36" s="24"/>
      <c r="N36" s="44" t="s">
        <v>75</v>
      </c>
      <c r="O36" s="24" t="s">
        <v>29</v>
      </c>
      <c r="P36" s="15"/>
    </row>
    <row r="37" spans="1:16" ht="15" customHeight="1">
      <c r="A37" s="17">
        <v>3</v>
      </c>
      <c r="B37" s="40" t="s">
        <v>76</v>
      </c>
      <c r="C37" s="40"/>
      <c r="D37" s="40"/>
      <c r="E37" s="40"/>
      <c r="F37" s="40"/>
      <c r="G37" s="19" t="s">
        <v>19</v>
      </c>
      <c r="H37" s="41"/>
      <c r="I37" s="15"/>
      <c r="J37" s="54">
        <v>42815</v>
      </c>
      <c r="K37" s="37">
        <v>6500</v>
      </c>
      <c r="L37" s="38"/>
      <c r="M37" s="24"/>
      <c r="N37" s="44" t="s">
        <v>77</v>
      </c>
      <c r="O37" s="24" t="s">
        <v>29</v>
      </c>
      <c r="P37" s="15"/>
    </row>
    <row r="38" spans="1:16" ht="15" customHeight="1">
      <c r="A38" s="17">
        <v>4</v>
      </c>
      <c r="B38" s="40" t="s">
        <v>78</v>
      </c>
      <c r="C38" s="40"/>
      <c r="D38" s="40"/>
      <c r="E38" s="40"/>
      <c r="F38" s="40"/>
      <c r="G38" s="19" t="s">
        <v>19</v>
      </c>
      <c r="H38" s="41"/>
      <c r="I38" s="15"/>
      <c r="J38" s="54">
        <v>43094</v>
      </c>
      <c r="K38" s="37">
        <v>4380</v>
      </c>
      <c r="L38" s="38"/>
      <c r="M38" s="24"/>
      <c r="N38" s="44" t="s">
        <v>79</v>
      </c>
      <c r="O38" s="24" t="s">
        <v>29</v>
      </c>
      <c r="P38" s="15"/>
    </row>
    <row r="39" spans="1:16" ht="15" customHeight="1">
      <c r="A39" s="17">
        <v>5</v>
      </c>
      <c r="B39" s="40" t="s">
        <v>80</v>
      </c>
      <c r="C39" s="40"/>
      <c r="D39" s="40"/>
      <c r="E39" s="40"/>
      <c r="F39" s="40"/>
      <c r="G39" s="19" t="s">
        <v>19</v>
      </c>
      <c r="H39" s="41"/>
      <c r="I39" s="15"/>
      <c r="J39" s="54">
        <v>43094</v>
      </c>
      <c r="K39" s="37">
        <v>4380</v>
      </c>
      <c r="L39" s="38"/>
      <c r="M39" s="24"/>
      <c r="N39" s="44" t="s">
        <v>81</v>
      </c>
      <c r="O39" s="24" t="s">
        <v>29</v>
      </c>
      <c r="P39" s="15"/>
    </row>
    <row r="40" spans="1:16" ht="15" customHeight="1">
      <c r="A40" s="17">
        <v>6</v>
      </c>
      <c r="B40" s="40" t="s">
        <v>82</v>
      </c>
      <c r="C40" s="40"/>
      <c r="D40" s="40"/>
      <c r="E40" s="40"/>
      <c r="F40" s="40"/>
      <c r="G40" s="19" t="s">
        <v>19</v>
      </c>
      <c r="H40" s="41"/>
      <c r="I40" s="15"/>
      <c r="J40" s="54">
        <v>43020</v>
      </c>
      <c r="K40" s="37">
        <v>5600</v>
      </c>
      <c r="L40" s="38"/>
      <c r="M40" s="24"/>
      <c r="N40" s="44" t="s">
        <v>83</v>
      </c>
      <c r="O40" s="24" t="s">
        <v>29</v>
      </c>
      <c r="P40" s="15"/>
    </row>
    <row r="41" spans="1:16" ht="15" customHeight="1">
      <c r="A41" s="17">
        <v>7</v>
      </c>
      <c r="B41" s="40" t="s">
        <v>84</v>
      </c>
      <c r="C41" s="40"/>
      <c r="D41" s="40"/>
      <c r="E41" s="40"/>
      <c r="F41" s="40"/>
      <c r="G41" s="19" t="s">
        <v>19</v>
      </c>
      <c r="H41" s="41"/>
      <c r="I41" s="15"/>
      <c r="J41" s="54">
        <v>41548</v>
      </c>
      <c r="K41" s="37">
        <v>23000</v>
      </c>
      <c r="L41" s="38"/>
      <c r="M41" s="24"/>
      <c r="N41" s="44" t="s">
        <v>85</v>
      </c>
      <c r="O41" s="24" t="s">
        <v>29</v>
      </c>
      <c r="P41" s="15"/>
    </row>
    <row r="42" spans="1:16" ht="15" customHeight="1">
      <c r="A42" s="17">
        <v>8</v>
      </c>
      <c r="B42" s="40" t="s">
        <v>86</v>
      </c>
      <c r="C42" s="40"/>
      <c r="D42" s="40"/>
      <c r="E42" s="40"/>
      <c r="F42" s="40"/>
      <c r="G42" s="19" t="s">
        <v>19</v>
      </c>
      <c r="H42" s="41"/>
      <c r="I42" s="15"/>
      <c r="J42" s="54">
        <v>41548</v>
      </c>
      <c r="K42" s="37">
        <v>18000</v>
      </c>
      <c r="L42" s="38"/>
      <c r="M42" s="24"/>
      <c r="N42" s="44" t="s">
        <v>87</v>
      </c>
      <c r="O42" s="24" t="s">
        <v>29</v>
      </c>
      <c r="P42" s="15"/>
    </row>
    <row r="43" spans="1:16" ht="15" customHeight="1">
      <c r="A43" s="17">
        <v>9</v>
      </c>
      <c r="B43" s="40" t="s">
        <v>88</v>
      </c>
      <c r="C43" s="40"/>
      <c r="D43" s="40"/>
      <c r="E43" s="40"/>
      <c r="F43" s="40"/>
      <c r="G43" s="19" t="s">
        <v>19</v>
      </c>
      <c r="H43" s="41"/>
      <c r="I43" s="15"/>
      <c r="J43" s="54">
        <v>41548</v>
      </c>
      <c r="K43" s="37">
        <v>10000</v>
      </c>
      <c r="L43" s="38"/>
      <c r="M43" s="24"/>
      <c r="N43" s="44" t="s">
        <v>89</v>
      </c>
      <c r="O43" s="24" t="s">
        <v>29</v>
      </c>
      <c r="P43" s="15"/>
    </row>
    <row r="44" spans="1:16" ht="15" customHeight="1">
      <c r="A44" s="17">
        <v>10</v>
      </c>
      <c r="B44" s="40" t="s">
        <v>90</v>
      </c>
      <c r="C44" s="40"/>
      <c r="D44" s="40"/>
      <c r="E44" s="40"/>
      <c r="F44" s="40"/>
      <c r="G44" s="19" t="s">
        <v>19</v>
      </c>
      <c r="H44" s="41"/>
      <c r="I44" s="15"/>
      <c r="J44" s="54">
        <v>41548</v>
      </c>
      <c r="K44" s="37">
        <v>14000</v>
      </c>
      <c r="L44" s="38"/>
      <c r="M44" s="24"/>
      <c r="N44" s="44" t="s">
        <v>91</v>
      </c>
      <c r="O44" s="24" t="s">
        <v>29</v>
      </c>
      <c r="P44" s="15"/>
    </row>
    <row r="45" spans="1:16" ht="15" customHeight="1">
      <c r="A45" s="17">
        <v>11</v>
      </c>
      <c r="B45" s="40" t="s">
        <v>92</v>
      </c>
      <c r="C45" s="40"/>
      <c r="D45" s="40"/>
      <c r="E45" s="40"/>
      <c r="F45" s="40"/>
      <c r="G45" s="19" t="s">
        <v>19</v>
      </c>
      <c r="H45" s="41"/>
      <c r="I45" s="15"/>
      <c r="J45" s="54">
        <v>41548</v>
      </c>
      <c r="K45" s="37">
        <v>4000</v>
      </c>
      <c r="L45" s="38"/>
      <c r="M45" s="24"/>
      <c r="N45" s="44" t="s">
        <v>93</v>
      </c>
      <c r="O45" s="24" t="s">
        <v>29</v>
      </c>
      <c r="P45" s="15"/>
    </row>
    <row r="46" spans="1:16" ht="15" customHeight="1">
      <c r="A46" s="17">
        <v>12</v>
      </c>
      <c r="B46" s="40" t="s">
        <v>94</v>
      </c>
      <c r="C46" s="40"/>
      <c r="D46" s="40"/>
      <c r="E46" s="40"/>
      <c r="F46" s="40"/>
      <c r="G46" s="19" t="s">
        <v>19</v>
      </c>
      <c r="H46" s="41"/>
      <c r="I46" s="15"/>
      <c r="J46" s="54">
        <v>41548</v>
      </c>
      <c r="K46" s="37">
        <v>7000</v>
      </c>
      <c r="L46" s="38"/>
      <c r="M46" s="24"/>
      <c r="N46" s="44" t="s">
        <v>95</v>
      </c>
      <c r="O46" s="24" t="s">
        <v>29</v>
      </c>
      <c r="P46" s="15"/>
    </row>
    <row r="47" spans="1:16" ht="15" customHeight="1">
      <c r="A47" s="17">
        <v>13</v>
      </c>
      <c r="B47" s="40" t="s">
        <v>96</v>
      </c>
      <c r="C47" s="40"/>
      <c r="D47" s="40"/>
      <c r="E47" s="40"/>
      <c r="F47" s="40"/>
      <c r="G47" s="19" t="s">
        <v>19</v>
      </c>
      <c r="H47" s="41"/>
      <c r="I47" s="15"/>
      <c r="J47" s="54">
        <v>41548</v>
      </c>
      <c r="K47" s="37">
        <v>7000</v>
      </c>
      <c r="L47" s="38"/>
      <c r="M47" s="24"/>
      <c r="N47" s="44" t="s">
        <v>97</v>
      </c>
      <c r="O47" s="24" t="s">
        <v>29</v>
      </c>
      <c r="P47" s="15"/>
    </row>
    <row r="48" spans="1:16" ht="15" customHeight="1">
      <c r="A48" s="17">
        <v>14</v>
      </c>
      <c r="B48" s="40" t="s">
        <v>98</v>
      </c>
      <c r="C48" s="40"/>
      <c r="D48" s="40"/>
      <c r="E48" s="40"/>
      <c r="F48" s="40"/>
      <c r="G48" s="19" t="s">
        <v>19</v>
      </c>
      <c r="H48" s="41"/>
      <c r="I48" s="15"/>
      <c r="J48" s="54">
        <v>41387</v>
      </c>
      <c r="K48" s="37">
        <v>6380</v>
      </c>
      <c r="L48" s="38"/>
      <c r="M48" s="24"/>
      <c r="N48" s="44" t="s">
        <v>99</v>
      </c>
      <c r="O48" s="24" t="s">
        <v>29</v>
      </c>
      <c r="P48" s="15"/>
    </row>
    <row r="49" spans="1:16" ht="15" customHeight="1">
      <c r="A49" s="17">
        <v>15</v>
      </c>
      <c r="B49" s="40" t="s">
        <v>100</v>
      </c>
      <c r="C49" s="40"/>
      <c r="D49" s="40"/>
      <c r="E49" s="40"/>
      <c r="F49" s="40"/>
      <c r="G49" s="19" t="s">
        <v>19</v>
      </c>
      <c r="H49" s="41"/>
      <c r="I49" s="15"/>
      <c r="J49" s="54">
        <v>41548</v>
      </c>
      <c r="K49" s="37">
        <v>7000</v>
      </c>
      <c r="L49" s="38"/>
      <c r="M49" s="24"/>
      <c r="N49" s="44" t="s">
        <v>101</v>
      </c>
      <c r="O49" s="24" t="s">
        <v>29</v>
      </c>
      <c r="P49" s="15"/>
    </row>
    <row r="50" spans="1:16" ht="15" customHeight="1">
      <c r="A50" s="17">
        <v>16</v>
      </c>
      <c r="B50" s="40" t="s">
        <v>102</v>
      </c>
      <c r="C50" s="40"/>
      <c r="D50" s="40"/>
      <c r="E50" s="40"/>
      <c r="F50" s="40"/>
      <c r="G50" s="19" t="s">
        <v>19</v>
      </c>
      <c r="H50" s="41"/>
      <c r="I50" s="15"/>
      <c r="J50" s="54">
        <v>41201</v>
      </c>
      <c r="K50" s="37">
        <v>7122.66</v>
      </c>
      <c r="L50" s="38"/>
      <c r="M50" s="24"/>
      <c r="N50" s="55" t="s">
        <v>103</v>
      </c>
      <c r="O50" s="24" t="s">
        <v>29</v>
      </c>
      <c r="P50" s="15"/>
    </row>
    <row r="51" spans="1:16" ht="15" customHeight="1">
      <c r="A51" s="17">
        <v>17</v>
      </c>
      <c r="B51" s="40" t="s">
        <v>104</v>
      </c>
      <c r="C51" s="40"/>
      <c r="D51" s="40"/>
      <c r="E51" s="40"/>
      <c r="F51" s="40"/>
      <c r="G51" s="19" t="s">
        <v>19</v>
      </c>
      <c r="H51" s="41"/>
      <c r="I51" s="15"/>
      <c r="J51" s="54">
        <v>41201</v>
      </c>
      <c r="K51" s="37">
        <v>3000.62</v>
      </c>
      <c r="L51" s="38"/>
      <c r="M51" s="24"/>
      <c r="N51" s="55" t="s">
        <v>105</v>
      </c>
      <c r="O51" s="24" t="s">
        <v>29</v>
      </c>
      <c r="P51" s="15"/>
    </row>
    <row r="52" spans="1:16" ht="15" customHeight="1">
      <c r="A52" s="17">
        <v>18</v>
      </c>
      <c r="B52" s="40" t="s">
        <v>106</v>
      </c>
      <c r="C52" s="40"/>
      <c r="D52" s="40"/>
      <c r="E52" s="40"/>
      <c r="F52" s="40"/>
      <c r="G52" s="19" t="s">
        <v>19</v>
      </c>
      <c r="H52" s="41"/>
      <c r="I52" s="15"/>
      <c r="J52" s="54">
        <v>41201</v>
      </c>
      <c r="K52" s="37">
        <v>18362.38</v>
      </c>
      <c r="L52" s="38"/>
      <c r="M52" s="24"/>
      <c r="N52" s="55" t="s">
        <v>107</v>
      </c>
      <c r="O52" s="24" t="s">
        <v>29</v>
      </c>
      <c r="P52" s="15"/>
    </row>
    <row r="53" spans="1:16" ht="15" customHeight="1">
      <c r="A53" s="17">
        <v>19</v>
      </c>
      <c r="B53" s="40" t="s">
        <v>108</v>
      </c>
      <c r="C53" s="40"/>
      <c r="D53" s="40"/>
      <c r="E53" s="40"/>
      <c r="F53" s="40"/>
      <c r="G53" s="19" t="s">
        <v>19</v>
      </c>
      <c r="H53" s="41"/>
      <c r="I53" s="15"/>
      <c r="J53" s="44" t="s">
        <v>109</v>
      </c>
      <c r="K53" s="37">
        <v>12287.94</v>
      </c>
      <c r="L53" s="38" t="s">
        <v>21</v>
      </c>
      <c r="M53" s="24"/>
      <c r="N53" s="44" t="s">
        <v>110</v>
      </c>
      <c r="O53" s="24" t="s">
        <v>29</v>
      </c>
      <c r="P53" s="15"/>
    </row>
    <row r="54" spans="1:16" ht="15" customHeight="1">
      <c r="A54" s="17">
        <v>20</v>
      </c>
      <c r="B54" s="40" t="s">
        <v>111</v>
      </c>
      <c r="C54" s="40"/>
      <c r="D54" s="40"/>
      <c r="E54" s="40"/>
      <c r="F54" s="40"/>
      <c r="G54" s="19" t="s">
        <v>19</v>
      </c>
      <c r="H54" s="41"/>
      <c r="I54" s="15"/>
      <c r="J54" s="44" t="s">
        <v>112</v>
      </c>
      <c r="K54" s="37">
        <v>20637</v>
      </c>
      <c r="L54" s="38" t="s">
        <v>21</v>
      </c>
      <c r="M54" s="24"/>
      <c r="N54" s="44" t="s">
        <v>113</v>
      </c>
      <c r="O54" s="24" t="s">
        <v>29</v>
      </c>
      <c r="P54" s="15"/>
    </row>
    <row r="55" spans="1:16" ht="15" customHeight="1">
      <c r="A55" s="17">
        <v>21</v>
      </c>
      <c r="B55" s="40" t="s">
        <v>114</v>
      </c>
      <c r="C55" s="40"/>
      <c r="D55" s="40"/>
      <c r="E55" s="40"/>
      <c r="F55" s="40"/>
      <c r="G55" s="19" t="s">
        <v>19</v>
      </c>
      <c r="H55" s="41"/>
      <c r="I55" s="15"/>
      <c r="J55" s="44" t="s">
        <v>115</v>
      </c>
      <c r="K55" s="37">
        <v>8260</v>
      </c>
      <c r="L55" s="38" t="s">
        <v>21</v>
      </c>
      <c r="M55" s="24"/>
      <c r="N55" s="44" t="s">
        <v>116</v>
      </c>
      <c r="O55" s="24" t="s">
        <v>29</v>
      </c>
      <c r="P55" s="15"/>
    </row>
    <row r="56" spans="1:16" ht="15" customHeight="1">
      <c r="A56" s="17">
        <v>22</v>
      </c>
      <c r="B56" s="40" t="s">
        <v>117</v>
      </c>
      <c r="C56" s="40"/>
      <c r="D56" s="40"/>
      <c r="E56" s="40"/>
      <c r="F56" s="40"/>
      <c r="G56" s="19" t="s">
        <v>19</v>
      </c>
      <c r="H56" s="41"/>
      <c r="I56" s="15"/>
      <c r="J56" s="44" t="s">
        <v>118</v>
      </c>
      <c r="K56" s="37">
        <v>6500</v>
      </c>
      <c r="L56" s="38" t="s">
        <v>21</v>
      </c>
      <c r="M56" s="24"/>
      <c r="N56" s="44" t="s">
        <v>119</v>
      </c>
      <c r="O56" s="24" t="s">
        <v>29</v>
      </c>
      <c r="P56" s="15"/>
    </row>
    <row r="57" spans="1:16" ht="15" customHeight="1">
      <c r="A57" s="17">
        <v>23</v>
      </c>
      <c r="B57" s="40" t="s">
        <v>120</v>
      </c>
      <c r="C57" s="40"/>
      <c r="D57" s="40"/>
      <c r="E57" s="40"/>
      <c r="F57" s="40"/>
      <c r="G57" s="19" t="s">
        <v>19</v>
      </c>
      <c r="H57" s="41"/>
      <c r="I57" s="15"/>
      <c r="J57" s="44" t="s">
        <v>121</v>
      </c>
      <c r="K57" s="37">
        <v>3200</v>
      </c>
      <c r="L57" s="38" t="s">
        <v>21</v>
      </c>
      <c r="M57" s="24"/>
      <c r="N57" s="44" t="s">
        <v>122</v>
      </c>
      <c r="O57" s="24" t="s">
        <v>29</v>
      </c>
      <c r="P57" s="15"/>
    </row>
    <row r="58" spans="1:16" ht="15" customHeight="1">
      <c r="A58" s="17">
        <v>24</v>
      </c>
      <c r="B58" s="40" t="s">
        <v>123</v>
      </c>
      <c r="C58" s="40"/>
      <c r="D58" s="40"/>
      <c r="E58" s="40"/>
      <c r="F58" s="40"/>
      <c r="G58" s="19" t="s">
        <v>19</v>
      </c>
      <c r="H58" s="41"/>
      <c r="I58" s="15"/>
      <c r="J58" s="54">
        <v>40908</v>
      </c>
      <c r="K58" s="37">
        <v>17700</v>
      </c>
      <c r="L58" s="38"/>
      <c r="M58" s="24"/>
      <c r="N58" s="55" t="s">
        <v>124</v>
      </c>
      <c r="O58" s="24" t="s">
        <v>29</v>
      </c>
      <c r="P58" s="15"/>
    </row>
    <row r="59" spans="1:16" ht="15" customHeight="1">
      <c r="A59" s="17">
        <v>25</v>
      </c>
      <c r="B59" s="40" t="s">
        <v>125</v>
      </c>
      <c r="C59" s="40"/>
      <c r="D59" s="40"/>
      <c r="E59" s="40"/>
      <c r="F59" s="40"/>
      <c r="G59" s="19" t="s">
        <v>19</v>
      </c>
      <c r="H59" s="41"/>
      <c r="I59" s="15"/>
      <c r="J59" s="44" t="s">
        <v>126</v>
      </c>
      <c r="K59" s="37">
        <v>5420</v>
      </c>
      <c r="L59" s="38" t="s">
        <v>21</v>
      </c>
      <c r="M59" s="24"/>
      <c r="N59" s="44" t="s">
        <v>127</v>
      </c>
      <c r="O59" s="24" t="s">
        <v>29</v>
      </c>
      <c r="P59" s="15"/>
    </row>
    <row r="60" spans="1:16" ht="15" customHeight="1">
      <c r="A60" s="17">
        <v>26</v>
      </c>
      <c r="B60" s="40" t="s">
        <v>128</v>
      </c>
      <c r="C60" s="40"/>
      <c r="D60" s="40"/>
      <c r="E60" s="40"/>
      <c r="F60" s="40"/>
      <c r="G60" s="19" t="s">
        <v>19</v>
      </c>
      <c r="H60" s="41"/>
      <c r="I60" s="15"/>
      <c r="J60" s="54">
        <v>40908</v>
      </c>
      <c r="K60" s="37">
        <v>6900</v>
      </c>
      <c r="L60" s="38"/>
      <c r="M60" s="24"/>
      <c r="N60" s="55" t="s">
        <v>129</v>
      </c>
      <c r="O60" s="24" t="s">
        <v>29</v>
      </c>
      <c r="P60" s="15"/>
    </row>
    <row r="61" spans="1:16" ht="15" customHeight="1">
      <c r="A61" s="17">
        <v>27</v>
      </c>
      <c r="B61" s="40" t="s">
        <v>130</v>
      </c>
      <c r="C61" s="40"/>
      <c r="D61" s="40"/>
      <c r="E61" s="40"/>
      <c r="F61" s="40"/>
      <c r="G61" s="19" t="s">
        <v>19</v>
      </c>
      <c r="H61" s="41"/>
      <c r="I61" s="15"/>
      <c r="J61" s="42">
        <v>40494</v>
      </c>
      <c r="K61" s="37">
        <v>4650</v>
      </c>
      <c r="L61" s="38" t="s">
        <v>21</v>
      </c>
      <c r="M61" s="24"/>
      <c r="N61" s="44" t="s">
        <v>131</v>
      </c>
      <c r="O61" s="24" t="s">
        <v>29</v>
      </c>
      <c r="P61" s="15"/>
    </row>
    <row r="62" spans="1:16" ht="15" customHeight="1">
      <c r="A62" s="17">
        <v>28</v>
      </c>
      <c r="B62" s="40" t="s">
        <v>132</v>
      </c>
      <c r="C62" s="40"/>
      <c r="D62" s="40"/>
      <c r="E62" s="40"/>
      <c r="F62" s="40"/>
      <c r="G62" s="19" t="s">
        <v>19</v>
      </c>
      <c r="H62" s="41"/>
      <c r="I62" s="15"/>
      <c r="J62" s="44" t="s">
        <v>133</v>
      </c>
      <c r="K62" s="37">
        <v>16960</v>
      </c>
      <c r="L62" s="38" t="s">
        <v>21</v>
      </c>
      <c r="M62" s="24"/>
      <c r="N62" s="44" t="s">
        <v>134</v>
      </c>
      <c r="O62" s="24" t="s">
        <v>29</v>
      </c>
      <c r="P62" s="15"/>
    </row>
    <row r="63" spans="1:16" ht="15" customHeight="1">
      <c r="A63" s="17">
        <v>29</v>
      </c>
      <c r="B63" s="40" t="s">
        <v>135</v>
      </c>
      <c r="C63" s="40"/>
      <c r="D63" s="40"/>
      <c r="E63" s="40"/>
      <c r="F63" s="40"/>
      <c r="G63" s="19" t="s">
        <v>19</v>
      </c>
      <c r="H63" s="41"/>
      <c r="I63" s="15"/>
      <c r="J63" s="44" t="s">
        <v>136</v>
      </c>
      <c r="K63" s="37">
        <v>8090</v>
      </c>
      <c r="L63" s="38" t="s">
        <v>21</v>
      </c>
      <c r="M63" s="24"/>
      <c r="N63" s="44" t="s">
        <v>137</v>
      </c>
      <c r="O63" s="24" t="s">
        <v>29</v>
      </c>
      <c r="P63" s="15"/>
    </row>
    <row r="64" spans="1:16" ht="15" customHeight="1">
      <c r="A64" s="17">
        <v>30</v>
      </c>
      <c r="B64" s="40" t="s">
        <v>138</v>
      </c>
      <c r="C64" s="40"/>
      <c r="D64" s="40"/>
      <c r="E64" s="40"/>
      <c r="F64" s="40"/>
      <c r="G64" s="19" t="s">
        <v>19</v>
      </c>
      <c r="H64" s="41"/>
      <c r="I64" s="15"/>
      <c r="J64" s="44" t="s">
        <v>139</v>
      </c>
      <c r="K64" s="37">
        <v>6000</v>
      </c>
      <c r="L64" s="38" t="s">
        <v>21</v>
      </c>
      <c r="M64" s="24"/>
      <c r="N64" s="44" t="s">
        <v>140</v>
      </c>
      <c r="O64" s="24" t="s">
        <v>29</v>
      </c>
      <c r="P64" s="15"/>
    </row>
    <row r="65" spans="1:16" ht="15" customHeight="1">
      <c r="A65" s="17">
        <v>31</v>
      </c>
      <c r="B65" s="40" t="s">
        <v>141</v>
      </c>
      <c r="C65" s="40"/>
      <c r="D65" s="40"/>
      <c r="E65" s="40"/>
      <c r="F65" s="40"/>
      <c r="G65" s="19" t="s">
        <v>19</v>
      </c>
      <c r="H65" s="41"/>
      <c r="I65" s="15"/>
      <c r="J65" s="44" t="s">
        <v>139</v>
      </c>
      <c r="K65" s="37">
        <v>6000</v>
      </c>
      <c r="L65" s="38" t="s">
        <v>21</v>
      </c>
      <c r="M65" s="24"/>
      <c r="N65" s="44" t="s">
        <v>140</v>
      </c>
      <c r="O65" s="24" t="s">
        <v>29</v>
      </c>
      <c r="P65" s="15"/>
    </row>
    <row r="66" spans="1:16" ht="15" customHeight="1">
      <c r="A66" s="17">
        <v>32</v>
      </c>
      <c r="B66" s="40" t="s">
        <v>142</v>
      </c>
      <c r="C66" s="40"/>
      <c r="D66" s="40"/>
      <c r="E66" s="40"/>
      <c r="F66" s="40"/>
      <c r="G66" s="19" t="s">
        <v>19</v>
      </c>
      <c r="H66" s="41"/>
      <c r="I66" s="15"/>
      <c r="J66" s="44" t="s">
        <v>143</v>
      </c>
      <c r="K66" s="37">
        <v>17820</v>
      </c>
      <c r="L66" s="38" t="s">
        <v>21</v>
      </c>
      <c r="M66" s="24"/>
      <c r="N66" s="44" t="s">
        <v>144</v>
      </c>
      <c r="O66" s="24" t="s">
        <v>29</v>
      </c>
      <c r="P66" s="15"/>
    </row>
    <row r="67" spans="1:16" ht="15" customHeight="1">
      <c r="A67" s="17">
        <v>33</v>
      </c>
      <c r="B67" s="40" t="s">
        <v>145</v>
      </c>
      <c r="C67" s="40"/>
      <c r="D67" s="40"/>
      <c r="E67" s="40"/>
      <c r="F67" s="40"/>
      <c r="G67" s="19" t="s">
        <v>19</v>
      </c>
      <c r="H67" s="41"/>
      <c r="I67" s="15"/>
      <c r="J67" s="44" t="s">
        <v>146</v>
      </c>
      <c r="K67" s="37">
        <v>31900</v>
      </c>
      <c r="L67" s="38" t="s">
        <v>21</v>
      </c>
      <c r="M67" s="24"/>
      <c r="N67" s="44" t="s">
        <v>147</v>
      </c>
      <c r="O67" s="24" t="s">
        <v>29</v>
      </c>
      <c r="P67" s="15"/>
    </row>
    <row r="68" spans="1:16" ht="15" customHeight="1">
      <c r="A68" s="17">
        <v>34</v>
      </c>
      <c r="B68" s="40" t="s">
        <v>148</v>
      </c>
      <c r="C68" s="40"/>
      <c r="D68" s="40"/>
      <c r="E68" s="40"/>
      <c r="F68" s="40"/>
      <c r="G68" s="19" t="s">
        <v>149</v>
      </c>
      <c r="H68" s="41"/>
      <c r="I68" s="15"/>
      <c r="J68" s="54">
        <v>41201</v>
      </c>
      <c r="K68" s="37">
        <v>29323.98</v>
      </c>
      <c r="L68" s="38"/>
      <c r="M68" s="24"/>
      <c r="N68" s="55" t="s">
        <v>28</v>
      </c>
      <c r="O68" s="24" t="s">
        <v>29</v>
      </c>
      <c r="P68" s="15"/>
    </row>
    <row r="69" spans="1:16" ht="15" customHeight="1">
      <c r="A69" s="17">
        <v>35</v>
      </c>
      <c r="B69" s="40" t="s">
        <v>150</v>
      </c>
      <c r="C69" s="40"/>
      <c r="D69" s="40"/>
      <c r="E69" s="40"/>
      <c r="F69" s="40"/>
      <c r="G69" s="19" t="s">
        <v>149</v>
      </c>
      <c r="H69" s="56"/>
      <c r="I69" s="15"/>
      <c r="J69" s="54">
        <v>41201</v>
      </c>
      <c r="K69" s="57">
        <v>3094</v>
      </c>
      <c r="L69" s="38"/>
      <c r="M69" s="24"/>
      <c r="N69" s="55" t="s">
        <v>151</v>
      </c>
      <c r="O69" s="24" t="s">
        <v>29</v>
      </c>
      <c r="P69" s="15"/>
    </row>
    <row r="70" spans="1:16" ht="15" customHeight="1">
      <c r="A70" s="17">
        <v>36</v>
      </c>
      <c r="B70" s="40" t="s">
        <v>152</v>
      </c>
      <c r="C70" s="40"/>
      <c r="D70" s="40"/>
      <c r="E70" s="40"/>
      <c r="F70" s="40"/>
      <c r="G70" s="19" t="s">
        <v>149</v>
      </c>
      <c r="H70" s="56"/>
      <c r="I70" s="15"/>
      <c r="J70" s="54">
        <v>41201</v>
      </c>
      <c r="K70" s="57">
        <v>3094</v>
      </c>
      <c r="L70" s="38"/>
      <c r="M70" s="24"/>
      <c r="N70" s="55" t="s">
        <v>153</v>
      </c>
      <c r="O70" s="24" t="s">
        <v>29</v>
      </c>
      <c r="P70" s="15"/>
    </row>
    <row r="71" spans="1:16" ht="15" customHeight="1">
      <c r="A71" s="17">
        <v>37</v>
      </c>
      <c r="B71" s="40" t="s">
        <v>154</v>
      </c>
      <c r="C71" s="40"/>
      <c r="D71" s="40"/>
      <c r="E71" s="40"/>
      <c r="F71" s="40"/>
      <c r="G71" s="19" t="s">
        <v>149</v>
      </c>
      <c r="H71" s="41"/>
      <c r="I71" s="15"/>
      <c r="J71" s="54">
        <v>41201</v>
      </c>
      <c r="K71" s="37">
        <v>7306.56</v>
      </c>
      <c r="L71" s="38"/>
      <c r="M71" s="24"/>
      <c r="N71" s="55" t="s">
        <v>122</v>
      </c>
      <c r="O71" s="24" t="s">
        <v>29</v>
      </c>
      <c r="P71" s="15"/>
    </row>
    <row r="72" spans="1:16" ht="15" customHeight="1">
      <c r="A72" s="17">
        <v>38</v>
      </c>
      <c r="B72" s="40" t="s">
        <v>155</v>
      </c>
      <c r="C72" s="40"/>
      <c r="D72" s="40"/>
      <c r="E72" s="40"/>
      <c r="F72" s="40"/>
      <c r="G72" s="19" t="s">
        <v>149</v>
      </c>
      <c r="H72" s="41"/>
      <c r="I72" s="15"/>
      <c r="J72" s="54">
        <v>41201</v>
      </c>
      <c r="K72" s="37">
        <v>8330</v>
      </c>
      <c r="L72" s="38"/>
      <c r="M72" s="24"/>
      <c r="N72" s="55" t="s">
        <v>156</v>
      </c>
      <c r="O72" s="24" t="s">
        <v>29</v>
      </c>
      <c r="P72" s="15"/>
    </row>
    <row r="73" spans="1:16" ht="15" customHeight="1">
      <c r="A73" s="17">
        <v>39</v>
      </c>
      <c r="B73" s="40" t="s">
        <v>157</v>
      </c>
      <c r="C73" s="40"/>
      <c r="D73" s="40"/>
      <c r="E73" s="40"/>
      <c r="F73" s="40"/>
      <c r="G73" s="19" t="s">
        <v>149</v>
      </c>
      <c r="H73" s="41"/>
      <c r="I73" s="15"/>
      <c r="J73" s="54">
        <v>41201</v>
      </c>
      <c r="K73" s="37">
        <v>10620</v>
      </c>
      <c r="L73" s="38"/>
      <c r="M73" s="24"/>
      <c r="N73" s="55" t="s">
        <v>158</v>
      </c>
      <c r="O73" s="24" t="s">
        <v>29</v>
      </c>
      <c r="P73" s="15"/>
    </row>
    <row r="74" spans="1:16" ht="15" customHeight="1">
      <c r="A74" s="17">
        <v>40</v>
      </c>
      <c r="B74" s="58" t="s">
        <v>159</v>
      </c>
      <c r="C74" s="58"/>
      <c r="D74" s="58"/>
      <c r="E74" s="58"/>
      <c r="F74" s="58"/>
      <c r="G74" s="19" t="s">
        <v>149</v>
      </c>
      <c r="H74" s="41"/>
      <c r="I74" s="15"/>
      <c r="J74" s="54">
        <v>41201</v>
      </c>
      <c r="K74" s="37">
        <v>6077</v>
      </c>
      <c r="L74" s="38"/>
      <c r="M74" s="24"/>
      <c r="N74" s="55" t="s">
        <v>160</v>
      </c>
      <c r="O74" s="24" t="s">
        <v>29</v>
      </c>
      <c r="P74" s="15"/>
    </row>
    <row r="75" spans="1:16" ht="15" customHeight="1">
      <c r="A75" s="17">
        <v>41</v>
      </c>
      <c r="B75" s="40" t="s">
        <v>161</v>
      </c>
      <c r="C75" s="40"/>
      <c r="D75" s="40"/>
      <c r="E75" s="40"/>
      <c r="F75" s="40"/>
      <c r="G75" s="19" t="s">
        <v>149</v>
      </c>
      <c r="H75" s="41"/>
      <c r="I75" s="15"/>
      <c r="J75" s="54">
        <v>41201</v>
      </c>
      <c r="K75" s="37">
        <v>5600</v>
      </c>
      <c r="L75" s="38"/>
      <c r="M75" s="24"/>
      <c r="N75" s="55" t="s">
        <v>162</v>
      </c>
      <c r="O75" s="24" t="s">
        <v>29</v>
      </c>
      <c r="P75" s="15"/>
    </row>
    <row r="76" spans="1:16" ht="15" customHeight="1">
      <c r="A76" s="17">
        <v>42</v>
      </c>
      <c r="B76" s="40" t="s">
        <v>163</v>
      </c>
      <c r="C76" s="40"/>
      <c r="D76" s="40"/>
      <c r="E76" s="40"/>
      <c r="F76" s="40"/>
      <c r="G76" s="19" t="s">
        <v>149</v>
      </c>
      <c r="H76" s="41"/>
      <c r="I76" s="15"/>
      <c r="J76" s="54">
        <v>41201</v>
      </c>
      <c r="K76" s="59">
        <v>25916</v>
      </c>
      <c r="L76" s="38"/>
      <c r="M76" s="24"/>
      <c r="N76" s="55" t="s">
        <v>164</v>
      </c>
      <c r="O76" s="24" t="s">
        <v>29</v>
      </c>
      <c r="P76" s="15"/>
    </row>
    <row r="77" spans="1:16" ht="15" customHeight="1">
      <c r="A77" s="17">
        <v>43</v>
      </c>
      <c r="B77" s="40" t="s">
        <v>165</v>
      </c>
      <c r="C77" s="40"/>
      <c r="D77" s="40"/>
      <c r="E77" s="40"/>
      <c r="F77" s="40"/>
      <c r="G77" s="19" t="s">
        <v>149</v>
      </c>
      <c r="H77" s="41"/>
      <c r="I77" s="15"/>
      <c r="J77" s="54">
        <v>41201</v>
      </c>
      <c r="K77" s="37">
        <v>13969.92</v>
      </c>
      <c r="L77" s="43"/>
      <c r="M77" s="24"/>
      <c r="N77" s="55" t="s">
        <v>166</v>
      </c>
      <c r="O77" s="24" t="s">
        <v>29</v>
      </c>
      <c r="P77" s="15"/>
    </row>
    <row r="78" spans="1:16" ht="15" customHeight="1">
      <c r="A78" s="17">
        <v>44</v>
      </c>
      <c r="B78" s="40" t="s">
        <v>167</v>
      </c>
      <c r="C78" s="40"/>
      <c r="D78" s="40"/>
      <c r="E78" s="40"/>
      <c r="F78" s="40"/>
      <c r="G78" s="19" t="s">
        <v>149</v>
      </c>
      <c r="H78" s="41"/>
      <c r="I78" s="15"/>
      <c r="J78" s="54">
        <v>41201</v>
      </c>
      <c r="K78" s="37">
        <v>9497.6</v>
      </c>
      <c r="L78" s="38"/>
      <c r="M78" s="24"/>
      <c r="N78" s="55" t="s">
        <v>168</v>
      </c>
      <c r="O78" s="24" t="s">
        <v>29</v>
      </c>
      <c r="P78" s="15"/>
    </row>
    <row r="79" spans="1:16" ht="15" customHeight="1">
      <c r="A79" s="17">
        <v>45</v>
      </c>
      <c r="B79" s="40" t="s">
        <v>169</v>
      </c>
      <c r="C79" s="40"/>
      <c r="D79" s="40"/>
      <c r="E79" s="40"/>
      <c r="F79" s="40"/>
      <c r="G79" s="19" t="s">
        <v>19</v>
      </c>
      <c r="H79" s="41"/>
      <c r="I79" s="15"/>
      <c r="J79" s="44" t="s">
        <v>170</v>
      </c>
      <c r="K79" s="60">
        <v>7200</v>
      </c>
      <c r="L79" s="61" t="s">
        <v>21</v>
      </c>
      <c r="M79" s="24"/>
      <c r="N79" s="44" t="s">
        <v>153</v>
      </c>
      <c r="O79" s="24" t="s">
        <v>29</v>
      </c>
      <c r="P79" s="15"/>
    </row>
    <row r="80" spans="1:16" ht="15" customHeight="1">
      <c r="A80" s="17">
        <v>46</v>
      </c>
      <c r="B80" s="40" t="s">
        <v>171</v>
      </c>
      <c r="C80" s="40"/>
      <c r="D80" s="40"/>
      <c r="E80" s="40"/>
      <c r="F80" s="40"/>
      <c r="G80" s="19" t="s">
        <v>19</v>
      </c>
      <c r="H80" s="41"/>
      <c r="I80" s="15"/>
      <c r="J80" s="44" t="s">
        <v>172</v>
      </c>
      <c r="K80" s="60">
        <v>3672</v>
      </c>
      <c r="L80" s="61" t="s">
        <v>21</v>
      </c>
      <c r="M80" s="24"/>
      <c r="N80" s="44" t="s">
        <v>173</v>
      </c>
      <c r="O80" s="24" t="s">
        <v>29</v>
      </c>
      <c r="P80" s="15"/>
    </row>
    <row r="81" spans="1:16" ht="15" customHeight="1">
      <c r="A81" s="17">
        <v>47</v>
      </c>
      <c r="B81" s="40" t="s">
        <v>174</v>
      </c>
      <c r="C81" s="40"/>
      <c r="D81" s="40"/>
      <c r="E81" s="40"/>
      <c r="F81" s="40"/>
      <c r="G81" s="19" t="s">
        <v>19</v>
      </c>
      <c r="H81" s="41"/>
      <c r="I81" s="15"/>
      <c r="J81" s="44" t="s">
        <v>175</v>
      </c>
      <c r="K81" s="60">
        <v>25610</v>
      </c>
      <c r="L81" s="61" t="s">
        <v>21</v>
      </c>
      <c r="M81" s="24"/>
      <c r="N81" s="44" t="s">
        <v>176</v>
      </c>
      <c r="O81" s="24" t="s">
        <v>29</v>
      </c>
      <c r="P81" s="15"/>
    </row>
    <row r="82" spans="1:16" ht="15" customHeight="1">
      <c r="A82" s="17">
        <v>48</v>
      </c>
      <c r="B82" s="40" t="s">
        <v>177</v>
      </c>
      <c r="C82" s="40"/>
      <c r="D82" s="40"/>
      <c r="E82" s="40"/>
      <c r="F82" s="40"/>
      <c r="G82" s="19" t="s">
        <v>19</v>
      </c>
      <c r="H82" s="41"/>
      <c r="I82" s="15"/>
      <c r="J82" s="44" t="s">
        <v>175</v>
      </c>
      <c r="K82" s="60">
        <v>21805</v>
      </c>
      <c r="L82" s="61" t="s">
        <v>21</v>
      </c>
      <c r="M82" s="24"/>
      <c r="N82" s="44" t="s">
        <v>178</v>
      </c>
      <c r="O82" s="24" t="s">
        <v>29</v>
      </c>
      <c r="P82" s="15"/>
    </row>
    <row r="83" spans="1:16" ht="15" customHeight="1">
      <c r="A83" s="17">
        <v>49</v>
      </c>
      <c r="B83" s="40" t="s">
        <v>179</v>
      </c>
      <c r="C83" s="40"/>
      <c r="D83" s="40"/>
      <c r="E83" s="40"/>
      <c r="F83" s="40"/>
      <c r="G83" s="19" t="s">
        <v>19</v>
      </c>
      <c r="H83" s="41"/>
      <c r="I83" s="15"/>
      <c r="J83" s="44" t="s">
        <v>180</v>
      </c>
      <c r="K83" s="22">
        <v>4500</v>
      </c>
      <c r="L83" s="61" t="s">
        <v>21</v>
      </c>
      <c r="M83" s="24"/>
      <c r="N83" s="44" t="s">
        <v>181</v>
      </c>
      <c r="O83" s="24" t="s">
        <v>29</v>
      </c>
      <c r="P83" s="15"/>
    </row>
    <row r="84" spans="1:16" ht="15" customHeight="1">
      <c r="A84" s="17">
        <v>50</v>
      </c>
      <c r="B84" s="40" t="s">
        <v>182</v>
      </c>
      <c r="C84" s="40"/>
      <c r="D84" s="40"/>
      <c r="E84" s="40"/>
      <c r="F84" s="40"/>
      <c r="G84" s="19" t="s">
        <v>19</v>
      </c>
      <c r="H84" s="41"/>
      <c r="I84" s="15"/>
      <c r="J84" s="44" t="s">
        <v>175</v>
      </c>
      <c r="K84" s="60">
        <v>9580</v>
      </c>
      <c r="L84" s="61" t="s">
        <v>21</v>
      </c>
      <c r="M84" s="24"/>
      <c r="N84" s="44" t="s">
        <v>183</v>
      </c>
      <c r="O84" s="24" t="s">
        <v>29</v>
      </c>
      <c r="P84" s="15"/>
    </row>
    <row r="85" spans="1:16" ht="15" customHeight="1">
      <c r="A85" s="17">
        <v>51</v>
      </c>
      <c r="B85" s="40" t="s">
        <v>184</v>
      </c>
      <c r="C85" s="40"/>
      <c r="D85" s="40"/>
      <c r="E85" s="40"/>
      <c r="F85" s="40"/>
      <c r="G85" s="19" t="s">
        <v>19</v>
      </c>
      <c r="H85" s="41"/>
      <c r="I85" s="15"/>
      <c r="J85" s="44" t="s">
        <v>185</v>
      </c>
      <c r="K85" s="60">
        <v>12020</v>
      </c>
      <c r="L85" s="61" t="s">
        <v>21</v>
      </c>
      <c r="M85" s="24"/>
      <c r="N85" s="44" t="s">
        <v>186</v>
      </c>
      <c r="O85" s="24" t="s">
        <v>29</v>
      </c>
      <c r="P85" s="15"/>
    </row>
    <row r="86" spans="1:16" ht="15" customHeight="1">
      <c r="A86" s="17">
        <v>52</v>
      </c>
      <c r="B86" s="40" t="s">
        <v>187</v>
      </c>
      <c r="C86" s="40"/>
      <c r="D86" s="40"/>
      <c r="E86" s="40"/>
      <c r="F86" s="40"/>
      <c r="G86" s="19" t="s">
        <v>19</v>
      </c>
      <c r="H86" s="41"/>
      <c r="I86" s="15"/>
      <c r="J86" s="44" t="s">
        <v>180</v>
      </c>
      <c r="K86" s="60">
        <v>3480</v>
      </c>
      <c r="L86" s="61" t="s">
        <v>21</v>
      </c>
      <c r="M86" s="24"/>
      <c r="N86" s="44" t="s">
        <v>188</v>
      </c>
      <c r="O86" s="24" t="s">
        <v>29</v>
      </c>
      <c r="P86" s="15"/>
    </row>
    <row r="87" spans="1:16" ht="15" customHeight="1">
      <c r="A87" s="17">
        <v>53</v>
      </c>
      <c r="B87" s="40" t="s">
        <v>189</v>
      </c>
      <c r="C87" s="40"/>
      <c r="D87" s="40"/>
      <c r="E87" s="40"/>
      <c r="F87" s="40"/>
      <c r="G87" s="19" t="s">
        <v>19</v>
      </c>
      <c r="H87" s="41"/>
      <c r="I87" s="15"/>
      <c r="J87" s="44" t="s">
        <v>180</v>
      </c>
      <c r="K87" s="60">
        <v>3990</v>
      </c>
      <c r="L87" s="61" t="s">
        <v>21</v>
      </c>
      <c r="M87" s="24"/>
      <c r="N87" s="44" t="s">
        <v>140</v>
      </c>
      <c r="O87" s="24" t="s">
        <v>29</v>
      </c>
      <c r="P87" s="15"/>
    </row>
    <row r="88" spans="1:16" ht="15" customHeight="1">
      <c r="A88" s="17">
        <v>54</v>
      </c>
      <c r="B88" s="40" t="s">
        <v>190</v>
      </c>
      <c r="C88" s="40"/>
      <c r="D88" s="40"/>
      <c r="E88" s="40"/>
      <c r="F88" s="40"/>
      <c r="G88" s="19" t="s">
        <v>19</v>
      </c>
      <c r="H88" s="56"/>
      <c r="I88" s="15"/>
      <c r="J88" s="44" t="s">
        <v>180</v>
      </c>
      <c r="K88" s="60">
        <v>4490</v>
      </c>
      <c r="L88" s="61" t="s">
        <v>21</v>
      </c>
      <c r="M88" s="24"/>
      <c r="N88" s="44" t="s">
        <v>107</v>
      </c>
      <c r="O88" s="24" t="s">
        <v>29</v>
      </c>
      <c r="P88" s="15"/>
    </row>
    <row r="89" spans="1:16" ht="15" customHeight="1">
      <c r="A89" s="17">
        <v>55</v>
      </c>
      <c r="B89" s="40" t="s">
        <v>191</v>
      </c>
      <c r="C89" s="40"/>
      <c r="D89" s="40"/>
      <c r="E89" s="40"/>
      <c r="F89" s="40"/>
      <c r="G89" s="19" t="s">
        <v>19</v>
      </c>
      <c r="H89" s="41"/>
      <c r="I89" s="15"/>
      <c r="J89" s="44" t="s">
        <v>185</v>
      </c>
      <c r="K89" s="60">
        <v>3150</v>
      </c>
      <c r="L89" s="61" t="s">
        <v>21</v>
      </c>
      <c r="M89" s="24"/>
      <c r="N89" s="44" t="s">
        <v>178</v>
      </c>
      <c r="O89" s="24" t="s">
        <v>29</v>
      </c>
      <c r="P89" s="15"/>
    </row>
    <row r="90" spans="1:16" ht="15" customHeight="1">
      <c r="A90" s="17">
        <v>56</v>
      </c>
      <c r="B90" s="40" t="s">
        <v>192</v>
      </c>
      <c r="C90" s="40"/>
      <c r="D90" s="40"/>
      <c r="E90" s="40"/>
      <c r="F90" s="40"/>
      <c r="G90" s="19" t="s">
        <v>19</v>
      </c>
      <c r="H90" s="41"/>
      <c r="I90" s="15"/>
      <c r="J90" s="44" t="s">
        <v>180</v>
      </c>
      <c r="K90" s="60">
        <v>4850</v>
      </c>
      <c r="L90" s="61" t="s">
        <v>21</v>
      </c>
      <c r="M90" s="24"/>
      <c r="N90" s="44" t="s">
        <v>193</v>
      </c>
      <c r="O90" s="24" t="s">
        <v>29</v>
      </c>
      <c r="P90" s="15"/>
    </row>
    <row r="91" spans="1:16" ht="15" customHeight="1">
      <c r="A91" s="17">
        <v>57</v>
      </c>
      <c r="B91" s="40" t="s">
        <v>194</v>
      </c>
      <c r="C91" s="40"/>
      <c r="D91" s="40"/>
      <c r="E91" s="40"/>
      <c r="F91" s="40"/>
      <c r="G91" s="19" t="s">
        <v>19</v>
      </c>
      <c r="H91" s="41"/>
      <c r="I91" s="15"/>
      <c r="J91" s="44" t="s">
        <v>180</v>
      </c>
      <c r="K91" s="60">
        <v>4890</v>
      </c>
      <c r="L91" s="61" t="s">
        <v>21</v>
      </c>
      <c r="M91" s="24"/>
      <c r="N91" s="44" t="s">
        <v>195</v>
      </c>
      <c r="O91" s="24" t="s">
        <v>29</v>
      </c>
      <c r="P91" s="15"/>
    </row>
    <row r="92" spans="1:16" ht="15" customHeight="1">
      <c r="A92" s="17">
        <v>58</v>
      </c>
      <c r="B92" s="40" t="s">
        <v>196</v>
      </c>
      <c r="C92" s="40"/>
      <c r="D92" s="40"/>
      <c r="E92" s="40"/>
      <c r="F92" s="40"/>
      <c r="G92" s="19" t="s">
        <v>19</v>
      </c>
      <c r="H92" s="41"/>
      <c r="I92" s="15"/>
      <c r="J92" s="44" t="s">
        <v>180</v>
      </c>
      <c r="K92" s="60">
        <v>5590</v>
      </c>
      <c r="L92" s="61" t="s">
        <v>21</v>
      </c>
      <c r="M92" s="24"/>
      <c r="N92" s="44" t="s">
        <v>197</v>
      </c>
      <c r="O92" s="24" t="s">
        <v>29</v>
      </c>
      <c r="P92" s="15"/>
    </row>
    <row r="93" spans="1:16" ht="15" customHeight="1">
      <c r="A93" s="17">
        <v>59</v>
      </c>
      <c r="B93" s="40" t="s">
        <v>198</v>
      </c>
      <c r="C93" s="40"/>
      <c r="D93" s="40"/>
      <c r="E93" s="40"/>
      <c r="F93" s="40"/>
      <c r="G93" s="19" t="s">
        <v>19</v>
      </c>
      <c r="H93" s="41"/>
      <c r="I93" s="15"/>
      <c r="J93" s="44" t="s">
        <v>185</v>
      </c>
      <c r="K93" s="60">
        <v>3050</v>
      </c>
      <c r="L93" s="61" t="s">
        <v>21</v>
      </c>
      <c r="M93" s="24"/>
      <c r="N93" s="44" t="s">
        <v>199</v>
      </c>
      <c r="O93" s="24" t="s">
        <v>29</v>
      </c>
      <c r="P93" s="15"/>
    </row>
    <row r="94" spans="1:16" ht="15" customHeight="1">
      <c r="A94" s="17">
        <v>60</v>
      </c>
      <c r="B94" s="40" t="s">
        <v>200</v>
      </c>
      <c r="C94" s="40"/>
      <c r="D94" s="40"/>
      <c r="E94" s="40"/>
      <c r="F94" s="40"/>
      <c r="G94" s="19" t="s">
        <v>19</v>
      </c>
      <c r="H94" s="41"/>
      <c r="I94" s="15"/>
      <c r="J94" s="44" t="s">
        <v>201</v>
      </c>
      <c r="K94" s="60">
        <v>3730</v>
      </c>
      <c r="L94" s="61" t="s">
        <v>21</v>
      </c>
      <c r="M94" s="24"/>
      <c r="N94" s="44" t="s">
        <v>202</v>
      </c>
      <c r="O94" s="24" t="s">
        <v>29</v>
      </c>
      <c r="P94" s="15"/>
    </row>
    <row r="95" spans="1:16" s="1" customFormat="1" ht="15" customHeight="1">
      <c r="A95" s="62">
        <v>61</v>
      </c>
      <c r="B95" s="63" t="s">
        <v>203</v>
      </c>
      <c r="C95" s="63"/>
      <c r="D95" s="63"/>
      <c r="E95" s="63"/>
      <c r="F95" s="63"/>
      <c r="G95" s="64" t="s">
        <v>19</v>
      </c>
      <c r="H95" s="64"/>
      <c r="I95" s="24"/>
      <c r="J95" s="65">
        <v>40908</v>
      </c>
      <c r="K95" s="22">
        <v>8500</v>
      </c>
      <c r="L95" s="23" t="s">
        <v>21</v>
      </c>
      <c r="M95" s="24"/>
      <c r="N95" s="21"/>
      <c r="O95" s="24" t="s">
        <v>29</v>
      </c>
      <c r="P95" s="24"/>
    </row>
    <row r="96" spans="1:16" ht="15" customHeight="1">
      <c r="A96" s="17">
        <v>62</v>
      </c>
      <c r="B96" s="40" t="s">
        <v>92</v>
      </c>
      <c r="C96" s="40"/>
      <c r="D96" s="40"/>
      <c r="E96" s="40"/>
      <c r="F96" s="40"/>
      <c r="G96" s="19" t="s">
        <v>19</v>
      </c>
      <c r="H96" s="41"/>
      <c r="I96" s="15"/>
      <c r="J96" s="44" t="s">
        <v>204</v>
      </c>
      <c r="K96" s="60">
        <v>12300</v>
      </c>
      <c r="L96" s="61" t="s">
        <v>21</v>
      </c>
      <c r="M96" s="24"/>
      <c r="N96" s="44" t="s">
        <v>205</v>
      </c>
      <c r="O96" s="24" t="s">
        <v>29</v>
      </c>
      <c r="P96" s="15"/>
    </row>
    <row r="97" spans="1:16" ht="15" customHeight="1">
      <c r="A97" s="17">
        <v>63</v>
      </c>
      <c r="B97" s="40" t="s">
        <v>206</v>
      </c>
      <c r="C97" s="40"/>
      <c r="D97" s="40"/>
      <c r="E97" s="40"/>
      <c r="F97" s="40"/>
      <c r="G97" s="19" t="s">
        <v>149</v>
      </c>
      <c r="H97" s="41"/>
      <c r="I97" s="15"/>
      <c r="J97" s="54">
        <v>41201</v>
      </c>
      <c r="K97" s="60">
        <v>10130.8</v>
      </c>
      <c r="L97" s="61" t="s">
        <v>21</v>
      </c>
      <c r="M97" s="24"/>
      <c r="N97" s="44" t="s">
        <v>207</v>
      </c>
      <c r="O97" s="24" t="s">
        <v>29</v>
      </c>
      <c r="P97" s="15"/>
    </row>
    <row r="98" spans="1:16" ht="15" customHeight="1">
      <c r="A98" s="17">
        <v>64</v>
      </c>
      <c r="B98" s="40" t="s">
        <v>208</v>
      </c>
      <c r="C98" s="40"/>
      <c r="D98" s="40"/>
      <c r="E98" s="40"/>
      <c r="F98" s="40"/>
      <c r="G98" s="19" t="s">
        <v>19</v>
      </c>
      <c r="H98" s="41"/>
      <c r="I98" s="15"/>
      <c r="J98" s="54">
        <v>42517</v>
      </c>
      <c r="K98" s="60">
        <v>7000</v>
      </c>
      <c r="L98" s="61" t="s">
        <v>21</v>
      </c>
      <c r="M98" s="24"/>
      <c r="N98" s="44" t="s">
        <v>209</v>
      </c>
      <c r="O98" s="24" t="s">
        <v>29</v>
      </c>
      <c r="P98" s="15"/>
    </row>
    <row r="99" spans="1:16" ht="15" customHeight="1">
      <c r="A99" s="17">
        <v>65</v>
      </c>
      <c r="B99" s="40" t="s">
        <v>210</v>
      </c>
      <c r="C99" s="40"/>
      <c r="D99" s="40"/>
      <c r="E99" s="40"/>
      <c r="F99" s="40"/>
      <c r="G99" s="19" t="s">
        <v>19</v>
      </c>
      <c r="H99" s="41"/>
      <c r="I99" s="15"/>
      <c r="J99" s="54">
        <v>41907</v>
      </c>
      <c r="K99" s="60">
        <v>8500</v>
      </c>
      <c r="L99" s="61" t="s">
        <v>21</v>
      </c>
      <c r="M99" s="24"/>
      <c r="N99" s="44" t="s">
        <v>211</v>
      </c>
      <c r="O99" s="24" t="s">
        <v>29</v>
      </c>
      <c r="P99" s="15"/>
    </row>
    <row r="100" spans="1:16" ht="15" customHeight="1">
      <c r="A100" s="17">
        <v>66</v>
      </c>
      <c r="B100" s="40" t="s">
        <v>212</v>
      </c>
      <c r="C100" s="40"/>
      <c r="D100" s="40"/>
      <c r="E100" s="40"/>
      <c r="F100" s="40"/>
      <c r="G100" s="19" t="s">
        <v>19</v>
      </c>
      <c r="H100" s="41"/>
      <c r="I100" s="15"/>
      <c r="J100" s="54">
        <v>42306</v>
      </c>
      <c r="K100" s="60">
        <v>44200</v>
      </c>
      <c r="L100" s="61">
        <v>10313.18</v>
      </c>
      <c r="M100" s="24"/>
      <c r="N100" s="44" t="s">
        <v>213</v>
      </c>
      <c r="O100" s="24" t="s">
        <v>29</v>
      </c>
      <c r="P100" s="15"/>
    </row>
    <row r="101" spans="1:16" ht="15" customHeight="1">
      <c r="A101" s="17">
        <v>67</v>
      </c>
      <c r="B101" s="40" t="s">
        <v>214</v>
      </c>
      <c r="C101" s="40"/>
      <c r="D101" s="40"/>
      <c r="E101" s="40"/>
      <c r="F101" s="40"/>
      <c r="G101" s="19" t="s">
        <v>19</v>
      </c>
      <c r="H101" s="41"/>
      <c r="I101" s="15"/>
      <c r="J101" s="42">
        <v>42246</v>
      </c>
      <c r="K101" s="60">
        <v>3300</v>
      </c>
      <c r="L101" s="61" t="s">
        <v>21</v>
      </c>
      <c r="M101" s="24"/>
      <c r="N101" s="44" t="s">
        <v>215</v>
      </c>
      <c r="O101" s="24" t="s">
        <v>29</v>
      </c>
      <c r="P101" s="15"/>
    </row>
    <row r="102" spans="1:16" ht="15" customHeight="1">
      <c r="A102" s="17">
        <v>68</v>
      </c>
      <c r="B102" s="40" t="s">
        <v>216</v>
      </c>
      <c r="C102" s="40"/>
      <c r="D102" s="40"/>
      <c r="E102" s="40"/>
      <c r="F102" s="40"/>
      <c r="G102" s="19" t="s">
        <v>19</v>
      </c>
      <c r="H102" s="41"/>
      <c r="I102" s="15"/>
      <c r="J102" s="54">
        <v>41423</v>
      </c>
      <c r="K102" s="60">
        <v>22100</v>
      </c>
      <c r="L102" s="61" t="s">
        <v>21</v>
      </c>
      <c r="M102" s="24"/>
      <c r="N102" s="44" t="s">
        <v>217</v>
      </c>
      <c r="O102" s="24" t="s">
        <v>29</v>
      </c>
      <c r="P102" s="15"/>
    </row>
    <row r="103" spans="1:16" ht="15" customHeight="1">
      <c r="A103" s="17">
        <v>69</v>
      </c>
      <c r="B103" s="40" t="s">
        <v>218</v>
      </c>
      <c r="C103" s="40"/>
      <c r="D103" s="40"/>
      <c r="E103" s="40"/>
      <c r="F103" s="40"/>
      <c r="G103" s="19" t="s">
        <v>19</v>
      </c>
      <c r="H103" s="41"/>
      <c r="I103" s="15"/>
      <c r="J103" s="54">
        <v>41890</v>
      </c>
      <c r="K103" s="60">
        <v>4500</v>
      </c>
      <c r="L103" s="61" t="s">
        <v>21</v>
      </c>
      <c r="M103" s="24"/>
      <c r="N103" s="44" t="s">
        <v>219</v>
      </c>
      <c r="O103" s="24" t="s">
        <v>29</v>
      </c>
      <c r="P103" s="15"/>
    </row>
    <row r="104" spans="1:16" ht="15" customHeight="1">
      <c r="A104" s="17">
        <v>70</v>
      </c>
      <c r="B104" s="40" t="s">
        <v>220</v>
      </c>
      <c r="C104" s="40"/>
      <c r="D104" s="40"/>
      <c r="E104" s="40"/>
      <c r="F104" s="40"/>
      <c r="G104" s="19" t="s">
        <v>19</v>
      </c>
      <c r="H104" s="41"/>
      <c r="I104" s="15"/>
      <c r="J104" s="54">
        <v>41865</v>
      </c>
      <c r="K104" s="60">
        <v>18900</v>
      </c>
      <c r="L104" s="61" t="s">
        <v>21</v>
      </c>
      <c r="M104" s="24"/>
      <c r="N104" s="44" t="s">
        <v>221</v>
      </c>
      <c r="O104" s="24" t="s">
        <v>29</v>
      </c>
      <c r="P104" s="15"/>
    </row>
    <row r="105" spans="1:16" ht="30.75" customHeight="1">
      <c r="A105" s="17">
        <v>71</v>
      </c>
      <c r="B105" s="58" t="s">
        <v>222</v>
      </c>
      <c r="C105" s="58"/>
      <c r="D105" s="58"/>
      <c r="E105" s="58"/>
      <c r="F105" s="58"/>
      <c r="G105" s="19" t="s">
        <v>19</v>
      </c>
      <c r="H105" s="41"/>
      <c r="I105" s="15"/>
      <c r="J105" s="42">
        <v>42094</v>
      </c>
      <c r="K105" s="60">
        <v>23800</v>
      </c>
      <c r="L105" s="61" t="s">
        <v>21</v>
      </c>
      <c r="M105" s="24"/>
      <c r="N105" s="44" t="s">
        <v>223</v>
      </c>
      <c r="O105" s="24" t="s">
        <v>29</v>
      </c>
      <c r="P105" s="15"/>
    </row>
    <row r="106" spans="1:16" ht="15" customHeight="1">
      <c r="A106" s="17">
        <v>72</v>
      </c>
      <c r="B106" s="40" t="s">
        <v>224</v>
      </c>
      <c r="C106" s="40"/>
      <c r="D106" s="40"/>
      <c r="E106" s="40"/>
      <c r="F106" s="40"/>
      <c r="G106" s="19" t="s">
        <v>19</v>
      </c>
      <c r="H106" s="41"/>
      <c r="I106" s="15"/>
      <c r="J106" s="54">
        <v>41982</v>
      </c>
      <c r="K106" s="60">
        <v>23540</v>
      </c>
      <c r="L106" s="61" t="s">
        <v>21</v>
      </c>
      <c r="M106" s="24"/>
      <c r="N106" s="44" t="s">
        <v>225</v>
      </c>
      <c r="O106" s="24" t="s">
        <v>29</v>
      </c>
      <c r="P106" s="15"/>
    </row>
    <row r="107" spans="1:16" ht="15" customHeight="1">
      <c r="A107" s="17">
        <v>73</v>
      </c>
      <c r="B107" s="40" t="s">
        <v>226</v>
      </c>
      <c r="C107" s="40"/>
      <c r="D107" s="40"/>
      <c r="E107" s="40"/>
      <c r="F107" s="40"/>
      <c r="G107" s="19" t="s">
        <v>19</v>
      </c>
      <c r="H107" s="41"/>
      <c r="I107" s="15"/>
      <c r="J107" s="54">
        <v>41759</v>
      </c>
      <c r="K107" s="60">
        <v>17600</v>
      </c>
      <c r="L107" s="61" t="s">
        <v>21</v>
      </c>
      <c r="M107" s="24"/>
      <c r="N107" s="44" t="s">
        <v>227</v>
      </c>
      <c r="O107" s="24" t="s">
        <v>29</v>
      </c>
      <c r="P107" s="15"/>
    </row>
    <row r="108" spans="1:16" ht="15" customHeight="1">
      <c r="A108" s="17">
        <v>74</v>
      </c>
      <c r="B108" s="40" t="s">
        <v>228</v>
      </c>
      <c r="C108" s="40"/>
      <c r="D108" s="40"/>
      <c r="E108" s="40"/>
      <c r="F108" s="40"/>
      <c r="G108" s="19" t="s">
        <v>19</v>
      </c>
      <c r="H108" s="41"/>
      <c r="I108" s="15"/>
      <c r="J108" s="54">
        <v>41386</v>
      </c>
      <c r="K108" s="60">
        <v>6200</v>
      </c>
      <c r="L108" s="61" t="s">
        <v>21</v>
      </c>
      <c r="M108" s="24"/>
      <c r="N108" s="44" t="s">
        <v>229</v>
      </c>
      <c r="O108" s="24" t="s">
        <v>29</v>
      </c>
      <c r="P108" s="15"/>
    </row>
    <row r="109" spans="1:16" ht="15" customHeight="1">
      <c r="A109" s="17">
        <v>75</v>
      </c>
      <c r="B109" s="40" t="s">
        <v>230</v>
      </c>
      <c r="C109" s="40"/>
      <c r="D109" s="40"/>
      <c r="E109" s="40"/>
      <c r="F109" s="40"/>
      <c r="G109" s="19" t="s">
        <v>19</v>
      </c>
      <c r="H109" s="41"/>
      <c r="I109" s="15"/>
      <c r="J109" s="54">
        <v>41729</v>
      </c>
      <c r="K109" s="60">
        <v>17850</v>
      </c>
      <c r="L109" s="61" t="s">
        <v>21</v>
      </c>
      <c r="M109" s="24"/>
      <c r="N109" s="44" t="s">
        <v>231</v>
      </c>
      <c r="O109" s="24" t="s">
        <v>29</v>
      </c>
      <c r="P109" s="15"/>
    </row>
    <row r="110" spans="1:16" ht="15" customHeight="1">
      <c r="A110" s="17">
        <v>76</v>
      </c>
      <c r="B110" s="40" t="s">
        <v>232</v>
      </c>
      <c r="C110" s="40"/>
      <c r="D110" s="40"/>
      <c r="E110" s="40"/>
      <c r="F110" s="40"/>
      <c r="G110" s="19" t="s">
        <v>19</v>
      </c>
      <c r="H110" s="41"/>
      <c r="I110" s="15"/>
      <c r="J110" s="54">
        <v>41611</v>
      </c>
      <c r="K110" s="60">
        <v>3900</v>
      </c>
      <c r="L110" s="61" t="s">
        <v>21</v>
      </c>
      <c r="M110" s="24"/>
      <c r="N110" s="44" t="s">
        <v>233</v>
      </c>
      <c r="O110" s="24" t="s">
        <v>29</v>
      </c>
      <c r="P110" s="15"/>
    </row>
    <row r="111" spans="1:16" ht="15" customHeight="1">
      <c r="A111" s="17">
        <v>77</v>
      </c>
      <c r="B111" s="40" t="s">
        <v>234</v>
      </c>
      <c r="C111" s="40"/>
      <c r="D111" s="40"/>
      <c r="E111" s="40"/>
      <c r="F111" s="40"/>
      <c r="G111" s="19" t="s">
        <v>19</v>
      </c>
      <c r="H111" s="41"/>
      <c r="I111" s="15"/>
      <c r="J111" s="54">
        <v>41611</v>
      </c>
      <c r="K111" s="60">
        <v>3900</v>
      </c>
      <c r="L111" s="61" t="s">
        <v>21</v>
      </c>
      <c r="M111" s="24"/>
      <c r="N111" s="44" t="s">
        <v>235</v>
      </c>
      <c r="O111" s="24" t="s">
        <v>29</v>
      </c>
      <c r="P111" s="15"/>
    </row>
    <row r="112" spans="1:16" ht="15" customHeight="1">
      <c r="A112" s="17">
        <v>78</v>
      </c>
      <c r="B112" s="40" t="s">
        <v>236</v>
      </c>
      <c r="C112" s="40"/>
      <c r="D112" s="40"/>
      <c r="E112" s="40"/>
      <c r="F112" s="40"/>
      <c r="G112" s="19" t="s">
        <v>19</v>
      </c>
      <c r="H112" s="41"/>
      <c r="I112" s="15"/>
      <c r="J112" s="54">
        <v>41606</v>
      </c>
      <c r="K112" s="37">
        <v>12500</v>
      </c>
      <c r="L112" s="61" t="s">
        <v>21</v>
      </c>
      <c r="M112" s="24"/>
      <c r="N112" s="44" t="s">
        <v>237</v>
      </c>
      <c r="O112" s="24" t="s">
        <v>29</v>
      </c>
      <c r="P112" s="15"/>
    </row>
    <row r="113" spans="1:16" ht="15" customHeight="1">
      <c r="A113" s="17">
        <v>79</v>
      </c>
      <c r="B113" s="40" t="s">
        <v>238</v>
      </c>
      <c r="C113" s="40"/>
      <c r="D113" s="40"/>
      <c r="E113" s="40"/>
      <c r="F113" s="40"/>
      <c r="G113" s="19" t="s">
        <v>19</v>
      </c>
      <c r="H113" s="41"/>
      <c r="I113" s="15"/>
      <c r="J113" s="54">
        <v>41606</v>
      </c>
      <c r="K113" s="37">
        <v>12500</v>
      </c>
      <c r="L113" s="61" t="s">
        <v>21</v>
      </c>
      <c r="M113" s="24"/>
      <c r="N113" s="44" t="s">
        <v>239</v>
      </c>
      <c r="O113" s="24" t="s">
        <v>29</v>
      </c>
      <c r="P113" s="15"/>
    </row>
    <row r="114" spans="1:16" ht="15" customHeight="1">
      <c r="A114" s="17">
        <v>80</v>
      </c>
      <c r="B114" s="40" t="s">
        <v>240</v>
      </c>
      <c r="C114" s="40"/>
      <c r="D114" s="40"/>
      <c r="E114" s="40"/>
      <c r="F114" s="40"/>
      <c r="G114" s="19" t="s">
        <v>19</v>
      </c>
      <c r="H114" s="41"/>
      <c r="I114" s="15"/>
      <c r="J114" s="42">
        <v>41788</v>
      </c>
      <c r="K114" s="37">
        <v>3300</v>
      </c>
      <c r="L114" s="61" t="s">
        <v>21</v>
      </c>
      <c r="M114" s="24"/>
      <c r="N114" s="44" t="s">
        <v>241</v>
      </c>
      <c r="O114" s="24" t="s">
        <v>29</v>
      </c>
      <c r="P114" s="15"/>
    </row>
    <row r="115" spans="1:16" ht="15" customHeight="1">
      <c r="A115" s="17">
        <v>81</v>
      </c>
      <c r="B115" s="40" t="s">
        <v>242</v>
      </c>
      <c r="C115" s="40"/>
      <c r="D115" s="40"/>
      <c r="E115" s="40"/>
      <c r="F115" s="40"/>
      <c r="G115" s="19" t="s">
        <v>19</v>
      </c>
      <c r="H115" s="41"/>
      <c r="I115" s="15"/>
      <c r="J115" s="42">
        <v>41795</v>
      </c>
      <c r="K115" s="37">
        <v>3300</v>
      </c>
      <c r="L115" s="61" t="s">
        <v>21</v>
      </c>
      <c r="M115" s="24"/>
      <c r="N115" s="44" t="s">
        <v>243</v>
      </c>
      <c r="O115" s="24" t="s">
        <v>29</v>
      </c>
      <c r="P115" s="15"/>
    </row>
    <row r="116" spans="1:16" ht="15" customHeight="1">
      <c r="A116" s="17">
        <v>82</v>
      </c>
      <c r="B116" s="40" t="s">
        <v>244</v>
      </c>
      <c r="C116" s="40"/>
      <c r="D116" s="40"/>
      <c r="E116" s="40"/>
      <c r="F116" s="40"/>
      <c r="G116" s="19" t="s">
        <v>19</v>
      </c>
      <c r="H116" s="41"/>
      <c r="I116" s="15"/>
      <c r="J116" s="54">
        <v>41606</v>
      </c>
      <c r="K116" s="37">
        <v>14200</v>
      </c>
      <c r="L116" s="61" t="s">
        <v>21</v>
      </c>
      <c r="M116" s="24"/>
      <c r="N116" s="44" t="s">
        <v>245</v>
      </c>
      <c r="O116" s="24" t="s">
        <v>29</v>
      </c>
      <c r="P116" s="15"/>
    </row>
    <row r="117" spans="1:16" ht="15" customHeight="1">
      <c r="A117" s="17">
        <v>83</v>
      </c>
      <c r="B117" s="40" t="s">
        <v>246</v>
      </c>
      <c r="C117" s="40"/>
      <c r="D117" s="40"/>
      <c r="E117" s="40"/>
      <c r="F117" s="40"/>
      <c r="G117" s="19" t="s">
        <v>19</v>
      </c>
      <c r="H117" s="41"/>
      <c r="I117" s="15"/>
      <c r="J117" s="54">
        <v>41640</v>
      </c>
      <c r="K117" s="37">
        <v>22900</v>
      </c>
      <c r="L117" s="61" t="s">
        <v>21</v>
      </c>
      <c r="M117" s="24"/>
      <c r="N117" s="44" t="s">
        <v>247</v>
      </c>
      <c r="O117" s="24" t="s">
        <v>29</v>
      </c>
      <c r="P117" s="15"/>
    </row>
    <row r="118" spans="1:16" ht="15" customHeight="1">
      <c r="A118" s="17">
        <v>84</v>
      </c>
      <c r="B118" s="40" t="s">
        <v>248</v>
      </c>
      <c r="C118" s="40"/>
      <c r="D118" s="40"/>
      <c r="E118" s="40"/>
      <c r="F118" s="40"/>
      <c r="G118" s="19" t="s">
        <v>19</v>
      </c>
      <c r="H118" s="41"/>
      <c r="I118" s="15"/>
      <c r="J118" s="54">
        <v>41640</v>
      </c>
      <c r="K118" s="37">
        <v>22900</v>
      </c>
      <c r="L118" s="61" t="s">
        <v>21</v>
      </c>
      <c r="M118" s="24"/>
      <c r="N118" s="44" t="s">
        <v>249</v>
      </c>
      <c r="O118" s="24" t="s">
        <v>29</v>
      </c>
      <c r="P118" s="15"/>
    </row>
    <row r="119" spans="1:16" ht="15" customHeight="1">
      <c r="A119" s="17">
        <v>85</v>
      </c>
      <c r="B119" s="40" t="s">
        <v>250</v>
      </c>
      <c r="C119" s="40"/>
      <c r="D119" s="40"/>
      <c r="E119" s="40"/>
      <c r="F119" s="40"/>
      <c r="G119" s="19" t="s">
        <v>19</v>
      </c>
      <c r="H119" s="41"/>
      <c r="I119" s="15"/>
      <c r="J119" s="42">
        <v>42258</v>
      </c>
      <c r="K119" s="59" t="s">
        <v>251</v>
      </c>
      <c r="L119" s="61" t="s">
        <v>21</v>
      </c>
      <c r="M119" s="24"/>
      <c r="N119" s="44" t="s">
        <v>252</v>
      </c>
      <c r="O119" s="24" t="s">
        <v>29</v>
      </c>
      <c r="P119" s="15"/>
    </row>
    <row r="120" spans="1:16" ht="15" customHeight="1">
      <c r="A120" s="17">
        <v>86</v>
      </c>
      <c r="B120" s="40" t="s">
        <v>253</v>
      </c>
      <c r="C120" s="40"/>
      <c r="D120" s="40"/>
      <c r="E120" s="40"/>
      <c r="F120" s="40"/>
      <c r="G120" s="19" t="s">
        <v>19</v>
      </c>
      <c r="H120" s="41"/>
      <c r="I120" s="15"/>
      <c r="J120" s="54">
        <v>41640</v>
      </c>
      <c r="K120" s="60">
        <v>6000</v>
      </c>
      <c r="L120" s="61" t="s">
        <v>21</v>
      </c>
      <c r="M120" s="24"/>
      <c r="N120" s="44" t="s">
        <v>254</v>
      </c>
      <c r="O120" s="24" t="s">
        <v>29</v>
      </c>
      <c r="P120" s="15"/>
    </row>
    <row r="121" spans="1:16" ht="15" customHeight="1">
      <c r="A121" s="17">
        <v>87</v>
      </c>
      <c r="B121" s="40" t="s">
        <v>255</v>
      </c>
      <c r="C121" s="40"/>
      <c r="D121" s="40"/>
      <c r="E121" s="40"/>
      <c r="F121" s="40"/>
      <c r="G121" s="19" t="s">
        <v>19</v>
      </c>
      <c r="H121" s="41"/>
      <c r="I121" s="15"/>
      <c r="J121" s="54">
        <v>41640</v>
      </c>
      <c r="K121" s="60">
        <v>14268</v>
      </c>
      <c r="L121" s="61" t="s">
        <v>21</v>
      </c>
      <c r="M121" s="24"/>
      <c r="N121" s="44" t="s">
        <v>256</v>
      </c>
      <c r="O121" s="24" t="s">
        <v>29</v>
      </c>
      <c r="P121" s="15"/>
    </row>
    <row r="122" spans="1:16" ht="15" customHeight="1">
      <c r="A122" s="17">
        <v>88</v>
      </c>
      <c r="B122" s="40" t="s">
        <v>257</v>
      </c>
      <c r="C122" s="40"/>
      <c r="D122" s="40"/>
      <c r="E122" s="40"/>
      <c r="F122" s="40"/>
      <c r="G122" s="19" t="s">
        <v>19</v>
      </c>
      <c r="H122" s="41"/>
      <c r="I122" s="15"/>
      <c r="J122" s="54">
        <v>41640</v>
      </c>
      <c r="K122" s="60">
        <v>27590</v>
      </c>
      <c r="L122" s="61" t="s">
        <v>21</v>
      </c>
      <c r="M122" s="24"/>
      <c r="N122" s="44" t="s">
        <v>258</v>
      </c>
      <c r="O122" s="24" t="s">
        <v>29</v>
      </c>
      <c r="P122" s="15"/>
    </row>
    <row r="123" spans="1:16" ht="15" customHeight="1">
      <c r="A123" s="17">
        <v>89</v>
      </c>
      <c r="B123" s="40" t="s">
        <v>259</v>
      </c>
      <c r="C123" s="40"/>
      <c r="D123" s="40"/>
      <c r="E123" s="40"/>
      <c r="F123" s="40"/>
      <c r="G123" s="19" t="s">
        <v>19</v>
      </c>
      <c r="H123" s="41"/>
      <c r="I123" s="15"/>
      <c r="J123" s="54">
        <v>41640</v>
      </c>
      <c r="K123" s="60">
        <v>16700</v>
      </c>
      <c r="L123" s="61" t="s">
        <v>21</v>
      </c>
      <c r="M123" s="24"/>
      <c r="N123" s="44" t="s">
        <v>260</v>
      </c>
      <c r="O123" s="24" t="s">
        <v>29</v>
      </c>
      <c r="P123" s="15"/>
    </row>
    <row r="124" spans="1:16" ht="15" customHeight="1">
      <c r="A124" s="17">
        <v>90</v>
      </c>
      <c r="B124" s="40" t="s">
        <v>261</v>
      </c>
      <c r="C124" s="40"/>
      <c r="D124" s="40"/>
      <c r="E124" s="40"/>
      <c r="F124" s="40"/>
      <c r="G124" s="19" t="s">
        <v>19</v>
      </c>
      <c r="H124" s="41"/>
      <c r="I124" s="15"/>
      <c r="J124" s="54">
        <v>41345</v>
      </c>
      <c r="K124" s="60">
        <v>8500</v>
      </c>
      <c r="L124" s="61" t="s">
        <v>21</v>
      </c>
      <c r="M124" s="24"/>
      <c r="N124" s="44" t="s">
        <v>262</v>
      </c>
      <c r="O124" s="24" t="s">
        <v>29</v>
      </c>
      <c r="P124" s="15"/>
    </row>
    <row r="125" spans="1:16" ht="15" customHeight="1">
      <c r="A125" s="17">
        <v>91</v>
      </c>
      <c r="B125" s="40" t="s">
        <v>263</v>
      </c>
      <c r="C125" s="40"/>
      <c r="D125" s="40"/>
      <c r="E125" s="40"/>
      <c r="F125" s="40"/>
      <c r="G125" s="19" t="s">
        <v>19</v>
      </c>
      <c r="H125" s="41"/>
      <c r="I125" s="15"/>
      <c r="J125" s="54">
        <v>41547</v>
      </c>
      <c r="K125" s="60">
        <v>6000</v>
      </c>
      <c r="L125" s="61" t="s">
        <v>21</v>
      </c>
      <c r="M125" s="24"/>
      <c r="N125" s="44" t="s">
        <v>264</v>
      </c>
      <c r="O125" s="24" t="s">
        <v>29</v>
      </c>
      <c r="P125" s="15"/>
    </row>
    <row r="126" spans="1:16" ht="15" customHeight="1">
      <c r="A126" s="17">
        <v>92</v>
      </c>
      <c r="B126" s="40" t="s">
        <v>265</v>
      </c>
      <c r="C126" s="40"/>
      <c r="D126" s="40"/>
      <c r="E126" s="40"/>
      <c r="F126" s="40"/>
      <c r="G126" s="19" t="s">
        <v>19</v>
      </c>
      <c r="H126" s="41"/>
      <c r="I126" s="15"/>
      <c r="J126" s="54">
        <v>41547</v>
      </c>
      <c r="K126" s="60">
        <v>6000</v>
      </c>
      <c r="L126" s="61" t="s">
        <v>21</v>
      </c>
      <c r="M126" s="24"/>
      <c r="N126" s="44" t="s">
        <v>266</v>
      </c>
      <c r="O126" s="24" t="s">
        <v>29</v>
      </c>
      <c r="P126" s="15"/>
    </row>
    <row r="127" spans="1:16" ht="15" customHeight="1">
      <c r="A127" s="17">
        <v>93</v>
      </c>
      <c r="B127" s="40" t="s">
        <v>267</v>
      </c>
      <c r="C127" s="40"/>
      <c r="D127" s="40"/>
      <c r="E127" s="40"/>
      <c r="F127" s="40"/>
      <c r="G127" s="19" t="s">
        <v>19</v>
      </c>
      <c r="H127" s="41"/>
      <c r="I127" s="15"/>
      <c r="J127" s="42">
        <v>42334</v>
      </c>
      <c r="K127" s="60">
        <v>8900</v>
      </c>
      <c r="L127" s="61" t="s">
        <v>21</v>
      </c>
      <c r="M127" s="24"/>
      <c r="N127" s="44" t="s">
        <v>268</v>
      </c>
      <c r="O127" s="24" t="s">
        <v>29</v>
      </c>
      <c r="P127" s="15"/>
    </row>
    <row r="128" spans="1:16" ht="15" customHeight="1">
      <c r="A128" s="17">
        <v>94</v>
      </c>
      <c r="B128" s="40" t="s">
        <v>269</v>
      </c>
      <c r="C128" s="40"/>
      <c r="D128" s="40"/>
      <c r="E128" s="40"/>
      <c r="F128" s="40"/>
      <c r="G128" s="19" t="s">
        <v>19</v>
      </c>
      <c r="H128" s="41"/>
      <c r="I128" s="15"/>
      <c r="J128" s="54">
        <v>41534</v>
      </c>
      <c r="K128" s="60">
        <v>19000</v>
      </c>
      <c r="L128" s="61" t="s">
        <v>21</v>
      </c>
      <c r="M128" s="24"/>
      <c r="N128" s="44" t="s">
        <v>270</v>
      </c>
      <c r="O128" s="24" t="s">
        <v>29</v>
      </c>
      <c r="P128" s="15"/>
    </row>
    <row r="129" spans="1:16" ht="15" customHeight="1">
      <c r="A129" s="17">
        <v>95</v>
      </c>
      <c r="B129" s="40" t="s">
        <v>271</v>
      </c>
      <c r="C129" s="40"/>
      <c r="D129" s="40"/>
      <c r="E129" s="40"/>
      <c r="F129" s="40"/>
      <c r="G129" s="19" t="s">
        <v>19</v>
      </c>
      <c r="H129" s="41"/>
      <c r="I129" s="15"/>
      <c r="J129" s="54">
        <v>41876</v>
      </c>
      <c r="K129" s="60">
        <v>11200</v>
      </c>
      <c r="L129" s="61" t="s">
        <v>21</v>
      </c>
      <c r="M129" s="24"/>
      <c r="N129" s="44" t="s">
        <v>272</v>
      </c>
      <c r="O129" s="24" t="s">
        <v>29</v>
      </c>
      <c r="P129" s="15"/>
    </row>
    <row r="130" spans="1:16" ht="15" customHeight="1">
      <c r="A130" s="17">
        <v>96</v>
      </c>
      <c r="B130" s="40" t="s">
        <v>273</v>
      </c>
      <c r="C130" s="40"/>
      <c r="D130" s="40"/>
      <c r="E130" s="40"/>
      <c r="F130" s="40"/>
      <c r="G130" s="19" t="s">
        <v>19</v>
      </c>
      <c r="H130" s="41"/>
      <c r="I130" s="15"/>
      <c r="J130" s="54">
        <v>41876</v>
      </c>
      <c r="K130" s="60">
        <v>11200</v>
      </c>
      <c r="L130" s="61" t="s">
        <v>21</v>
      </c>
      <c r="M130" s="24"/>
      <c r="N130" s="44" t="s">
        <v>274</v>
      </c>
      <c r="O130" s="24" t="s">
        <v>29</v>
      </c>
      <c r="P130" s="15"/>
    </row>
    <row r="131" spans="1:16" ht="15" customHeight="1">
      <c r="A131" s="17">
        <v>97</v>
      </c>
      <c r="B131" s="40" t="s">
        <v>275</v>
      </c>
      <c r="C131" s="40"/>
      <c r="D131" s="40"/>
      <c r="E131" s="40"/>
      <c r="F131" s="40"/>
      <c r="G131" s="19" t="s">
        <v>19</v>
      </c>
      <c r="H131" s="41"/>
      <c r="I131" s="15"/>
      <c r="J131" s="54">
        <v>41431</v>
      </c>
      <c r="K131" s="60">
        <v>13050</v>
      </c>
      <c r="L131" s="61" t="s">
        <v>21</v>
      </c>
      <c r="M131" s="24"/>
      <c r="N131" s="44" t="s">
        <v>276</v>
      </c>
      <c r="O131" s="24" t="s">
        <v>29</v>
      </c>
      <c r="P131" s="15"/>
    </row>
    <row r="132" spans="1:16" ht="15" customHeight="1">
      <c r="A132" s="17">
        <v>98</v>
      </c>
      <c r="B132" s="40" t="s">
        <v>277</v>
      </c>
      <c r="C132" s="40"/>
      <c r="D132" s="40"/>
      <c r="E132" s="40"/>
      <c r="F132" s="40"/>
      <c r="G132" s="19" t="s">
        <v>19</v>
      </c>
      <c r="H132" s="41"/>
      <c r="I132" s="15"/>
      <c r="J132" s="54">
        <v>41626</v>
      </c>
      <c r="K132" s="60">
        <v>4320</v>
      </c>
      <c r="L132" s="61" t="s">
        <v>21</v>
      </c>
      <c r="M132" s="24"/>
      <c r="N132" s="44" t="s">
        <v>278</v>
      </c>
      <c r="O132" s="24" t="s">
        <v>29</v>
      </c>
      <c r="P132" s="15"/>
    </row>
    <row r="133" spans="1:16" ht="15" customHeight="1">
      <c r="A133" s="17">
        <v>99</v>
      </c>
      <c r="B133" s="40" t="s">
        <v>279</v>
      </c>
      <c r="C133" s="40"/>
      <c r="D133" s="40"/>
      <c r="E133" s="40"/>
      <c r="F133" s="40"/>
      <c r="G133" s="19" t="s">
        <v>19</v>
      </c>
      <c r="H133" s="41"/>
      <c r="I133" s="15"/>
      <c r="J133" s="54">
        <v>41626</v>
      </c>
      <c r="K133" s="60">
        <v>12780</v>
      </c>
      <c r="L133" s="61" t="s">
        <v>21</v>
      </c>
      <c r="M133" s="24"/>
      <c r="N133" s="44" t="s">
        <v>280</v>
      </c>
      <c r="O133" s="24" t="s">
        <v>29</v>
      </c>
      <c r="P133" s="15"/>
    </row>
    <row r="134" spans="1:16" ht="15" customHeight="1">
      <c r="A134" s="17">
        <v>100</v>
      </c>
      <c r="B134" s="40" t="s">
        <v>281</v>
      </c>
      <c r="C134" s="40"/>
      <c r="D134" s="40"/>
      <c r="E134" s="40"/>
      <c r="F134" s="40"/>
      <c r="G134" s="19" t="s">
        <v>19</v>
      </c>
      <c r="H134" s="41"/>
      <c r="I134" s="15"/>
      <c r="J134" s="54">
        <v>41626</v>
      </c>
      <c r="K134" s="60">
        <v>5270</v>
      </c>
      <c r="L134" s="61" t="s">
        <v>21</v>
      </c>
      <c r="M134" s="24"/>
      <c r="N134" s="44" t="s">
        <v>282</v>
      </c>
      <c r="O134" s="24" t="s">
        <v>29</v>
      </c>
      <c r="P134" s="15"/>
    </row>
    <row r="135" spans="1:16" s="34" customFormat="1" ht="15" customHeight="1">
      <c r="A135" s="27"/>
      <c r="B135" s="28" t="s">
        <v>37</v>
      </c>
      <c r="C135" s="28"/>
      <c r="D135" s="28"/>
      <c r="E135" s="28"/>
      <c r="F135" s="28"/>
      <c r="G135" s="66"/>
      <c r="H135" s="66"/>
      <c r="I135" s="30"/>
      <c r="J135" s="30"/>
      <c r="K135" s="32">
        <v>1087345.46</v>
      </c>
      <c r="L135" s="67">
        <v>393304.1</v>
      </c>
      <c r="M135" s="30"/>
      <c r="N135" s="30"/>
      <c r="O135" s="30"/>
      <c r="P135" s="30"/>
    </row>
    <row r="136" spans="1:16" ht="21" customHeight="1">
      <c r="A136" s="68"/>
      <c r="B136" s="69" t="s">
        <v>283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15"/>
    </row>
    <row r="137" spans="1:16" ht="12.75">
      <c r="A137" s="35" t="s">
        <v>284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15"/>
    </row>
    <row r="138" spans="1:16" ht="15" customHeight="1">
      <c r="A138" s="17">
        <v>1</v>
      </c>
      <c r="B138" s="18" t="s">
        <v>285</v>
      </c>
      <c r="C138" s="18"/>
      <c r="D138" s="18"/>
      <c r="E138" s="18"/>
      <c r="F138" s="18"/>
      <c r="G138" s="18" t="s">
        <v>149</v>
      </c>
      <c r="H138" s="18" t="s">
        <v>286</v>
      </c>
      <c r="I138" s="20"/>
      <c r="J138" s="25" t="s">
        <v>287</v>
      </c>
      <c r="K138" s="70">
        <v>1896769.71</v>
      </c>
      <c r="L138" s="71"/>
      <c r="M138" s="24">
        <v>2826.2</v>
      </c>
      <c r="N138" s="25" t="s">
        <v>134</v>
      </c>
      <c r="O138" s="24" t="s">
        <v>29</v>
      </c>
      <c r="P138" s="15"/>
    </row>
    <row r="139" spans="1:16" s="34" customFormat="1" ht="15" customHeight="1">
      <c r="A139" s="27"/>
      <c r="B139" s="28" t="s">
        <v>37</v>
      </c>
      <c r="C139" s="28"/>
      <c r="D139" s="28"/>
      <c r="E139" s="28"/>
      <c r="F139" s="28"/>
      <c r="G139" s="66"/>
      <c r="H139" s="66"/>
      <c r="I139" s="30"/>
      <c r="J139" s="30"/>
      <c r="K139" s="32">
        <f>SUM(K138)</f>
        <v>1896769.71</v>
      </c>
      <c r="L139" s="32">
        <f>SUM(L137:L138)</f>
        <v>0</v>
      </c>
      <c r="M139" s="30"/>
      <c r="N139" s="30"/>
      <c r="O139" s="30"/>
      <c r="P139" s="30"/>
    </row>
    <row r="140" spans="1:16" ht="12.75">
      <c r="A140" s="35" t="s">
        <v>288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15"/>
    </row>
    <row r="141" spans="1:16" s="80" customFormat="1" ht="15" customHeight="1">
      <c r="A141" s="72">
        <v>2</v>
      </c>
      <c r="B141" s="73" t="s">
        <v>289</v>
      </c>
      <c r="C141" s="73"/>
      <c r="D141" s="73"/>
      <c r="E141" s="73"/>
      <c r="F141" s="73"/>
      <c r="G141" s="74" t="s">
        <v>290</v>
      </c>
      <c r="H141" s="74"/>
      <c r="I141" s="75"/>
      <c r="J141" s="76" t="s">
        <v>291</v>
      </c>
      <c r="K141" s="77">
        <v>44400</v>
      </c>
      <c r="L141" s="78"/>
      <c r="M141" s="75">
        <v>350</v>
      </c>
      <c r="N141" s="76" t="s">
        <v>43</v>
      </c>
      <c r="O141" s="79" t="s">
        <v>292</v>
      </c>
      <c r="P141" s="75"/>
    </row>
    <row r="142" spans="1:16" ht="21" customHeight="1">
      <c r="A142" s="68"/>
      <c r="B142" s="69" t="s">
        <v>293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15"/>
    </row>
    <row r="143" spans="1:16" ht="12.75">
      <c r="A143" s="35" t="s">
        <v>294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15"/>
    </row>
    <row r="144" spans="1:16" ht="15" customHeight="1">
      <c r="A144" s="17">
        <v>1</v>
      </c>
      <c r="B144" s="18" t="s">
        <v>295</v>
      </c>
      <c r="C144" s="18"/>
      <c r="D144" s="18"/>
      <c r="E144" s="18"/>
      <c r="F144" s="18"/>
      <c r="G144" s="81" t="s">
        <v>296</v>
      </c>
      <c r="H144" s="81" t="s">
        <v>297</v>
      </c>
      <c r="I144" s="20"/>
      <c r="J144" s="25"/>
      <c r="K144" s="82"/>
      <c r="L144" s="83"/>
      <c r="M144" s="24">
        <v>55.5</v>
      </c>
      <c r="N144" s="25"/>
      <c r="O144" s="24" t="s">
        <v>298</v>
      </c>
      <c r="P144" s="15"/>
    </row>
    <row r="145" spans="1:16" ht="15" customHeight="1">
      <c r="A145" s="17">
        <v>2</v>
      </c>
      <c r="B145" s="40" t="s">
        <v>299</v>
      </c>
      <c r="C145" s="40"/>
      <c r="D145" s="40"/>
      <c r="E145" s="40"/>
      <c r="F145" s="40"/>
      <c r="G145" s="81" t="s">
        <v>296</v>
      </c>
      <c r="H145" s="84" t="s">
        <v>300</v>
      </c>
      <c r="I145" s="15"/>
      <c r="J145" s="42">
        <v>42278</v>
      </c>
      <c r="K145" s="22"/>
      <c r="L145" s="61"/>
      <c r="M145" s="24" t="s">
        <v>301</v>
      </c>
      <c r="N145" s="44"/>
      <c r="O145" s="24" t="s">
        <v>302</v>
      </c>
      <c r="P145" s="15"/>
    </row>
    <row r="146" spans="1:16" s="34" customFormat="1" ht="15" customHeight="1">
      <c r="A146" s="27"/>
      <c r="B146" s="28" t="s">
        <v>37</v>
      </c>
      <c r="C146" s="28"/>
      <c r="D146" s="28"/>
      <c r="E146" s="28"/>
      <c r="F146" s="28"/>
      <c r="G146" s="29"/>
      <c r="H146" s="29"/>
      <c r="I146" s="30"/>
      <c r="J146" s="30"/>
      <c r="K146" s="32">
        <f>SUM(K144:K145)</f>
        <v>0</v>
      </c>
      <c r="L146" s="32">
        <f>SUM(L141:L141)</f>
        <v>0</v>
      </c>
      <c r="M146" s="30"/>
      <c r="N146" s="30"/>
      <c r="O146" s="30"/>
      <c r="P146" s="30"/>
    </row>
    <row r="147" spans="1:16" s="91" customFormat="1" ht="15" customHeight="1">
      <c r="A147" s="85"/>
      <c r="B147" s="86" t="s">
        <v>303</v>
      </c>
      <c r="C147" s="86"/>
      <c r="D147" s="86"/>
      <c r="E147" s="86"/>
      <c r="F147" s="86"/>
      <c r="G147" s="87"/>
      <c r="H147" s="87"/>
      <c r="I147" s="88"/>
      <c r="J147" s="88"/>
      <c r="K147" s="89">
        <f>SUM(K14+K22+K27+K33+K135+K139+K141)</f>
        <v>7023610.76</v>
      </c>
      <c r="L147" s="90">
        <f>SUM(L14+L22+L27+L33+L135+L139)</f>
        <v>841295.06</v>
      </c>
      <c r="M147" s="88"/>
      <c r="N147" s="88"/>
      <c r="O147" s="88"/>
      <c r="P147" s="88"/>
    </row>
    <row r="148" spans="1:16" ht="12.75">
      <c r="A148" s="92" t="s">
        <v>304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15"/>
    </row>
    <row r="149" spans="1:16" ht="12.75">
      <c r="A149" s="35" t="s">
        <v>305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15"/>
    </row>
    <row r="150" spans="1:16" ht="15" customHeight="1">
      <c r="A150" s="17">
        <v>1</v>
      </c>
      <c r="B150" s="40" t="s">
        <v>306</v>
      </c>
      <c r="C150" s="40"/>
      <c r="D150" s="40"/>
      <c r="E150" s="40"/>
      <c r="F150" s="40"/>
      <c r="G150" s="56"/>
      <c r="H150" s="56" t="s">
        <v>307</v>
      </c>
      <c r="I150" s="15"/>
      <c r="J150" s="42">
        <v>43487</v>
      </c>
      <c r="K150" s="60">
        <v>3200</v>
      </c>
      <c r="L150" s="60">
        <v>3200</v>
      </c>
      <c r="M150" s="93">
        <v>600</v>
      </c>
      <c r="N150" s="44"/>
      <c r="O150" s="24" t="s">
        <v>29</v>
      </c>
      <c r="P150" s="15"/>
    </row>
    <row r="151" spans="1:16" ht="15" customHeight="1">
      <c r="A151" s="17">
        <v>2</v>
      </c>
      <c r="B151" s="40" t="s">
        <v>308</v>
      </c>
      <c r="C151" s="40"/>
      <c r="D151" s="40"/>
      <c r="E151" s="40"/>
      <c r="F151" s="40"/>
      <c r="G151" s="56"/>
      <c r="H151" s="56" t="s">
        <v>309</v>
      </c>
      <c r="I151" s="15"/>
      <c r="J151" s="42">
        <v>42888</v>
      </c>
      <c r="K151" s="60"/>
      <c r="L151" s="60"/>
      <c r="M151" s="93" t="s">
        <v>310</v>
      </c>
      <c r="N151" s="44"/>
      <c r="O151" s="24" t="s">
        <v>29</v>
      </c>
      <c r="P151" s="15"/>
    </row>
    <row r="152" spans="1:16" ht="15" customHeight="1">
      <c r="A152" s="17">
        <v>3</v>
      </c>
      <c r="B152" s="40" t="s">
        <v>311</v>
      </c>
      <c r="C152" s="40"/>
      <c r="D152" s="40"/>
      <c r="E152" s="40"/>
      <c r="F152" s="40"/>
      <c r="G152" s="56"/>
      <c r="H152" s="56"/>
      <c r="I152" s="15"/>
      <c r="J152" s="42">
        <v>39814</v>
      </c>
      <c r="K152" s="22">
        <v>44500</v>
      </c>
      <c r="L152" s="60">
        <v>44500</v>
      </c>
      <c r="M152" s="93" t="s">
        <v>312</v>
      </c>
      <c r="N152" s="44"/>
      <c r="O152" s="24" t="s">
        <v>23</v>
      </c>
      <c r="P152" s="15"/>
    </row>
    <row r="153" spans="1:16" ht="15" customHeight="1">
      <c r="A153" s="17">
        <v>4</v>
      </c>
      <c r="B153" s="40" t="s">
        <v>313</v>
      </c>
      <c r="C153" s="40"/>
      <c r="D153" s="40"/>
      <c r="E153" s="40"/>
      <c r="F153" s="40"/>
      <c r="G153" s="56"/>
      <c r="H153" s="56"/>
      <c r="I153" s="15"/>
      <c r="J153" s="42">
        <v>39814</v>
      </c>
      <c r="K153" s="60">
        <v>47000</v>
      </c>
      <c r="L153" s="60">
        <v>47000</v>
      </c>
      <c r="M153" s="93" t="s">
        <v>314</v>
      </c>
      <c r="N153" s="44"/>
      <c r="O153" s="24" t="s">
        <v>23</v>
      </c>
      <c r="P153" s="15"/>
    </row>
    <row r="154" spans="1:16" ht="15" customHeight="1">
      <c r="A154" s="17">
        <v>5</v>
      </c>
      <c r="B154" s="40" t="s">
        <v>315</v>
      </c>
      <c r="C154" s="40"/>
      <c r="D154" s="40"/>
      <c r="E154" s="40"/>
      <c r="F154" s="40"/>
      <c r="G154" s="56"/>
      <c r="H154" s="56"/>
      <c r="I154" s="15"/>
      <c r="J154" s="42">
        <v>39814</v>
      </c>
      <c r="K154" s="60">
        <v>46800</v>
      </c>
      <c r="L154" s="60">
        <v>46800</v>
      </c>
      <c r="M154" s="93" t="s">
        <v>314</v>
      </c>
      <c r="N154" s="44"/>
      <c r="O154" s="24" t="s">
        <v>23</v>
      </c>
      <c r="P154" s="15"/>
    </row>
    <row r="155" spans="1:16" ht="15" customHeight="1">
      <c r="A155" s="17">
        <v>6</v>
      </c>
      <c r="B155" s="40" t="s">
        <v>316</v>
      </c>
      <c r="C155" s="40"/>
      <c r="D155" s="40"/>
      <c r="E155" s="40"/>
      <c r="F155" s="40"/>
      <c r="G155" s="56"/>
      <c r="H155" s="56"/>
      <c r="I155" s="15"/>
      <c r="J155" s="42">
        <v>39814</v>
      </c>
      <c r="K155" s="60">
        <v>44500</v>
      </c>
      <c r="L155" s="60">
        <v>44500</v>
      </c>
      <c r="M155" s="93" t="s">
        <v>312</v>
      </c>
      <c r="N155" s="44"/>
      <c r="O155" s="24" t="s">
        <v>23</v>
      </c>
      <c r="P155" s="15"/>
    </row>
    <row r="156" spans="1:16" ht="15" customHeight="1">
      <c r="A156" s="17">
        <v>7</v>
      </c>
      <c r="B156" s="40" t="s">
        <v>317</v>
      </c>
      <c r="C156" s="40"/>
      <c r="D156" s="40"/>
      <c r="E156" s="40"/>
      <c r="F156" s="40"/>
      <c r="G156" s="56"/>
      <c r="H156" s="56"/>
      <c r="I156" s="15"/>
      <c r="J156" s="42">
        <v>39814</v>
      </c>
      <c r="K156" s="60">
        <v>41800</v>
      </c>
      <c r="L156" s="60">
        <v>41800</v>
      </c>
      <c r="M156" s="93" t="s">
        <v>314</v>
      </c>
      <c r="N156" s="44"/>
      <c r="O156" s="24" t="s">
        <v>23</v>
      </c>
      <c r="P156" s="15"/>
    </row>
    <row r="157" spans="1:16" ht="15" customHeight="1">
      <c r="A157" s="17">
        <v>8</v>
      </c>
      <c r="B157" s="40" t="s">
        <v>318</v>
      </c>
      <c r="C157" s="40"/>
      <c r="D157" s="40"/>
      <c r="E157" s="40"/>
      <c r="F157" s="40"/>
      <c r="G157" s="56"/>
      <c r="H157" s="56"/>
      <c r="I157" s="15"/>
      <c r="J157" s="42">
        <v>39814</v>
      </c>
      <c r="K157" s="60">
        <v>47900</v>
      </c>
      <c r="L157" s="60">
        <v>47900</v>
      </c>
      <c r="M157" s="93" t="s">
        <v>314</v>
      </c>
      <c r="N157" s="44"/>
      <c r="O157" s="24" t="s">
        <v>23</v>
      </c>
      <c r="P157" s="15"/>
    </row>
    <row r="158" spans="1:16" ht="15" customHeight="1">
      <c r="A158" s="17">
        <v>9</v>
      </c>
      <c r="B158" s="40" t="s">
        <v>319</v>
      </c>
      <c r="C158" s="40"/>
      <c r="D158" s="40"/>
      <c r="E158" s="40"/>
      <c r="F158" s="40"/>
      <c r="G158" s="56"/>
      <c r="H158" s="56"/>
      <c r="I158" s="15"/>
      <c r="J158" s="42">
        <v>39814</v>
      </c>
      <c r="K158" s="60">
        <v>49600</v>
      </c>
      <c r="L158" s="60">
        <v>49600</v>
      </c>
      <c r="M158" s="93" t="s">
        <v>314</v>
      </c>
      <c r="N158" s="44"/>
      <c r="O158" s="24" t="s">
        <v>23</v>
      </c>
      <c r="P158" s="15"/>
    </row>
    <row r="159" spans="1:16" ht="15" customHeight="1">
      <c r="A159" s="17">
        <v>10</v>
      </c>
      <c r="B159" s="40" t="s">
        <v>320</v>
      </c>
      <c r="C159" s="40"/>
      <c r="D159" s="40"/>
      <c r="E159" s="40"/>
      <c r="F159" s="40"/>
      <c r="G159" s="56"/>
      <c r="H159" s="56"/>
      <c r="I159" s="15"/>
      <c r="J159" s="42">
        <v>39814</v>
      </c>
      <c r="K159" s="60">
        <v>40900</v>
      </c>
      <c r="L159" s="60">
        <v>40900</v>
      </c>
      <c r="M159" s="93" t="s">
        <v>312</v>
      </c>
      <c r="N159" s="44"/>
      <c r="O159" s="24" t="s">
        <v>23</v>
      </c>
      <c r="P159" s="15"/>
    </row>
    <row r="160" spans="1:16" ht="15" customHeight="1">
      <c r="A160" s="17">
        <v>11</v>
      </c>
      <c r="B160" s="40" t="s">
        <v>321</v>
      </c>
      <c r="C160" s="40"/>
      <c r="D160" s="40"/>
      <c r="E160" s="40"/>
      <c r="F160" s="40"/>
      <c r="G160" s="56"/>
      <c r="H160" s="56"/>
      <c r="I160" s="15"/>
      <c r="J160" s="42">
        <v>39814</v>
      </c>
      <c r="K160" s="60">
        <v>46600</v>
      </c>
      <c r="L160" s="60">
        <v>46600</v>
      </c>
      <c r="M160" s="93" t="s">
        <v>322</v>
      </c>
      <c r="N160" s="44"/>
      <c r="O160" s="24" t="s">
        <v>23</v>
      </c>
      <c r="P160" s="15"/>
    </row>
    <row r="161" spans="1:16" ht="15" customHeight="1">
      <c r="A161" s="17">
        <v>12</v>
      </c>
      <c r="B161" s="40" t="s">
        <v>323</v>
      </c>
      <c r="C161" s="40"/>
      <c r="D161" s="40"/>
      <c r="E161" s="40"/>
      <c r="F161" s="40"/>
      <c r="G161" s="56"/>
      <c r="H161" s="56" t="s">
        <v>324</v>
      </c>
      <c r="I161" s="15"/>
      <c r="J161" s="42">
        <v>39814</v>
      </c>
      <c r="K161" s="60">
        <v>41800</v>
      </c>
      <c r="L161" s="60">
        <v>41800</v>
      </c>
      <c r="M161" s="93" t="s">
        <v>322</v>
      </c>
      <c r="N161" s="44"/>
      <c r="O161" s="24" t="s">
        <v>29</v>
      </c>
      <c r="P161" s="15"/>
    </row>
    <row r="162" spans="1:16" ht="15" customHeight="1">
      <c r="A162" s="17">
        <v>13</v>
      </c>
      <c r="B162" s="40" t="s">
        <v>325</v>
      </c>
      <c r="C162" s="40"/>
      <c r="D162" s="40"/>
      <c r="E162" s="40"/>
      <c r="F162" s="40"/>
      <c r="G162" s="56"/>
      <c r="H162" s="56"/>
      <c r="I162" s="15"/>
      <c r="J162" s="42">
        <v>39814</v>
      </c>
      <c r="K162" s="60">
        <v>43500</v>
      </c>
      <c r="L162" s="60">
        <v>43500</v>
      </c>
      <c r="M162" s="93" t="s">
        <v>322</v>
      </c>
      <c r="N162" s="44"/>
      <c r="O162" s="24" t="s">
        <v>23</v>
      </c>
      <c r="P162" s="15"/>
    </row>
    <row r="163" spans="1:16" ht="15" customHeight="1">
      <c r="A163" s="17">
        <v>14</v>
      </c>
      <c r="B163" s="40" t="s">
        <v>326</v>
      </c>
      <c r="C163" s="40"/>
      <c r="D163" s="40"/>
      <c r="E163" s="40"/>
      <c r="F163" s="40"/>
      <c r="G163" s="56"/>
      <c r="H163" s="56"/>
      <c r="I163" s="15"/>
      <c r="J163" s="42">
        <v>39814</v>
      </c>
      <c r="K163" s="60">
        <v>44000</v>
      </c>
      <c r="L163" s="60">
        <v>44000</v>
      </c>
      <c r="M163" s="93" t="s">
        <v>322</v>
      </c>
      <c r="N163" s="44"/>
      <c r="O163" s="24" t="s">
        <v>23</v>
      </c>
      <c r="P163" s="15"/>
    </row>
    <row r="164" spans="1:16" ht="12.75">
      <c r="A164" s="17">
        <v>15</v>
      </c>
      <c r="B164" s="40" t="s">
        <v>327</v>
      </c>
      <c r="C164" s="40"/>
      <c r="D164" s="40"/>
      <c r="E164" s="40"/>
      <c r="F164" s="40"/>
      <c r="G164" s="56"/>
      <c r="H164" s="56"/>
      <c r="I164" s="15"/>
      <c r="J164" s="42">
        <v>39814</v>
      </c>
      <c r="K164" s="60">
        <v>49200</v>
      </c>
      <c r="L164" s="60">
        <v>49200</v>
      </c>
      <c r="M164" s="93" t="s">
        <v>328</v>
      </c>
      <c r="N164" s="44"/>
      <c r="O164" s="24" t="s">
        <v>23</v>
      </c>
      <c r="P164" s="15"/>
    </row>
    <row r="165" spans="1:16" ht="12.75">
      <c r="A165" s="17">
        <v>16</v>
      </c>
      <c r="B165" s="40" t="s">
        <v>329</v>
      </c>
      <c r="C165" s="40"/>
      <c r="D165" s="40"/>
      <c r="E165" s="40"/>
      <c r="F165" s="40"/>
      <c r="G165" s="56"/>
      <c r="H165" s="56" t="s">
        <v>330</v>
      </c>
      <c r="I165" s="15"/>
      <c r="J165" s="42">
        <v>39814</v>
      </c>
      <c r="K165" s="60">
        <v>46300</v>
      </c>
      <c r="L165" s="60">
        <v>46300</v>
      </c>
      <c r="M165" s="93" t="s">
        <v>328</v>
      </c>
      <c r="N165" s="44"/>
      <c r="O165" s="24" t="s">
        <v>29</v>
      </c>
      <c r="P165" s="15"/>
    </row>
    <row r="166" spans="1:16" ht="12.75">
      <c r="A166" s="17">
        <v>17</v>
      </c>
      <c r="B166" s="40" t="s">
        <v>331</v>
      </c>
      <c r="C166" s="40"/>
      <c r="D166" s="40"/>
      <c r="E166" s="40"/>
      <c r="F166" s="40"/>
      <c r="G166" s="56"/>
      <c r="H166" s="56"/>
      <c r="I166" s="15"/>
      <c r="J166" s="42">
        <v>39814</v>
      </c>
      <c r="K166" s="60">
        <v>1216500</v>
      </c>
      <c r="L166" s="60">
        <v>1216500</v>
      </c>
      <c r="M166" s="93" t="s">
        <v>332</v>
      </c>
      <c r="N166" s="44"/>
      <c r="O166" s="24" t="s">
        <v>23</v>
      </c>
      <c r="P166" s="15"/>
    </row>
    <row r="167" spans="1:16" ht="12.75">
      <c r="A167" s="17">
        <v>18</v>
      </c>
      <c r="B167" s="40" t="s">
        <v>333</v>
      </c>
      <c r="C167" s="40"/>
      <c r="D167" s="40"/>
      <c r="E167" s="40"/>
      <c r="F167" s="40"/>
      <c r="G167" s="56"/>
      <c r="H167" s="56"/>
      <c r="I167" s="15"/>
      <c r="J167" s="42">
        <v>39814</v>
      </c>
      <c r="K167" s="60">
        <v>1336300</v>
      </c>
      <c r="L167" s="60">
        <v>1336300</v>
      </c>
      <c r="M167" s="93" t="s">
        <v>328</v>
      </c>
      <c r="N167" s="44"/>
      <c r="O167" s="24" t="s">
        <v>23</v>
      </c>
      <c r="P167" s="15"/>
    </row>
    <row r="168" spans="1:16" ht="12.75">
      <c r="A168" s="17">
        <v>19</v>
      </c>
      <c r="B168" s="40" t="s">
        <v>334</v>
      </c>
      <c r="C168" s="40"/>
      <c r="D168" s="40"/>
      <c r="E168" s="40"/>
      <c r="F168" s="40"/>
      <c r="G168" s="56"/>
      <c r="H168" s="56"/>
      <c r="I168" s="15"/>
      <c r="J168" s="42">
        <v>39814</v>
      </c>
      <c r="K168" s="60">
        <v>1275000</v>
      </c>
      <c r="L168" s="60">
        <v>1275000</v>
      </c>
      <c r="M168" s="93" t="s">
        <v>328</v>
      </c>
      <c r="N168" s="44"/>
      <c r="O168" s="24" t="s">
        <v>23</v>
      </c>
      <c r="P168" s="15"/>
    </row>
    <row r="169" spans="1:16" ht="12.75">
      <c r="A169" s="17">
        <v>20</v>
      </c>
      <c r="B169" s="40" t="s">
        <v>335</v>
      </c>
      <c r="C169" s="40"/>
      <c r="D169" s="40"/>
      <c r="E169" s="40"/>
      <c r="F169" s="40"/>
      <c r="G169" s="56"/>
      <c r="H169" s="56"/>
      <c r="I169" s="15"/>
      <c r="J169" s="42">
        <v>39814</v>
      </c>
      <c r="K169" s="60">
        <v>1402000</v>
      </c>
      <c r="L169" s="60">
        <v>1402000</v>
      </c>
      <c r="M169" s="93" t="s">
        <v>328</v>
      </c>
      <c r="N169" s="44"/>
      <c r="O169" s="24" t="s">
        <v>23</v>
      </c>
      <c r="P169" s="15"/>
    </row>
    <row r="170" spans="1:16" ht="12.75">
      <c r="A170" s="17">
        <v>21</v>
      </c>
      <c r="B170" s="40" t="s">
        <v>336</v>
      </c>
      <c r="C170" s="40"/>
      <c r="D170" s="40"/>
      <c r="E170" s="40"/>
      <c r="F170" s="40"/>
      <c r="G170" s="56"/>
      <c r="H170" s="56"/>
      <c r="I170" s="15"/>
      <c r="J170" s="42">
        <v>39814</v>
      </c>
      <c r="K170" s="60">
        <v>1424800</v>
      </c>
      <c r="L170" s="60">
        <v>1424800</v>
      </c>
      <c r="M170" s="93" t="s">
        <v>328</v>
      </c>
      <c r="N170" s="44"/>
      <c r="O170" s="24" t="s">
        <v>23</v>
      </c>
      <c r="P170" s="15"/>
    </row>
    <row r="171" spans="1:16" ht="12.75">
      <c r="A171" s="17">
        <v>22</v>
      </c>
      <c r="B171" s="40" t="s">
        <v>337</v>
      </c>
      <c r="C171" s="40"/>
      <c r="D171" s="40"/>
      <c r="E171" s="40"/>
      <c r="F171" s="40"/>
      <c r="G171" s="56"/>
      <c r="H171" s="56"/>
      <c r="I171" s="15"/>
      <c r="J171" s="42">
        <v>39814</v>
      </c>
      <c r="K171" s="60">
        <v>1351100</v>
      </c>
      <c r="L171" s="60">
        <v>1351100</v>
      </c>
      <c r="M171" s="93" t="s">
        <v>328</v>
      </c>
      <c r="N171" s="44"/>
      <c r="O171" s="24" t="s">
        <v>23</v>
      </c>
      <c r="P171" s="15"/>
    </row>
    <row r="172" spans="1:16" ht="12.75">
      <c r="A172" s="17">
        <v>23</v>
      </c>
      <c r="B172" s="40" t="s">
        <v>338</v>
      </c>
      <c r="C172" s="40"/>
      <c r="D172" s="40"/>
      <c r="E172" s="40"/>
      <c r="F172" s="40"/>
      <c r="G172" s="56"/>
      <c r="H172" s="56"/>
      <c r="I172" s="15"/>
      <c r="J172" s="42">
        <v>39814</v>
      </c>
      <c r="K172" s="94">
        <v>1187900</v>
      </c>
      <c r="L172" s="94">
        <v>1187900</v>
      </c>
      <c r="M172" s="93" t="s">
        <v>328</v>
      </c>
      <c r="N172" s="44"/>
      <c r="O172" s="24" t="s">
        <v>23</v>
      </c>
      <c r="P172" s="15"/>
    </row>
    <row r="173" spans="1:16" ht="12.75">
      <c r="A173" s="17">
        <v>24</v>
      </c>
      <c r="B173" s="40" t="s">
        <v>339</v>
      </c>
      <c r="C173" s="40"/>
      <c r="D173" s="40"/>
      <c r="E173" s="40"/>
      <c r="F173" s="40"/>
      <c r="G173" s="56"/>
      <c r="H173" s="56"/>
      <c r="I173" s="15"/>
      <c r="J173" s="42">
        <v>39814</v>
      </c>
      <c r="K173" s="60">
        <v>1304800</v>
      </c>
      <c r="L173" s="60">
        <v>1304800</v>
      </c>
      <c r="M173" s="93" t="s">
        <v>340</v>
      </c>
      <c r="N173" s="44"/>
      <c r="O173" s="24" t="s">
        <v>23</v>
      </c>
      <c r="P173" s="15"/>
    </row>
    <row r="174" spans="1:16" ht="12.75">
      <c r="A174" s="17">
        <v>25</v>
      </c>
      <c r="B174" s="40" t="s">
        <v>341</v>
      </c>
      <c r="C174" s="40"/>
      <c r="D174" s="40"/>
      <c r="E174" s="40"/>
      <c r="F174" s="40"/>
      <c r="G174" s="56"/>
      <c r="H174" s="56"/>
      <c r="I174" s="15"/>
      <c r="J174" s="42">
        <v>39814</v>
      </c>
      <c r="K174" s="60">
        <v>1178500</v>
      </c>
      <c r="L174" s="60">
        <v>1178500</v>
      </c>
      <c r="M174" s="93" t="s">
        <v>322</v>
      </c>
      <c r="N174" s="44"/>
      <c r="O174" s="24" t="s">
        <v>23</v>
      </c>
      <c r="P174" s="15"/>
    </row>
    <row r="175" spans="1:16" ht="12.75">
      <c r="A175" s="17">
        <v>26</v>
      </c>
      <c r="B175" s="40" t="s">
        <v>342</v>
      </c>
      <c r="C175" s="40"/>
      <c r="D175" s="40"/>
      <c r="E175" s="40"/>
      <c r="F175" s="40"/>
      <c r="G175" s="56"/>
      <c r="H175" s="56"/>
      <c r="I175" s="15"/>
      <c r="J175" s="42">
        <v>39814</v>
      </c>
      <c r="K175" s="94">
        <v>1416800</v>
      </c>
      <c r="L175" s="94">
        <v>1416800</v>
      </c>
      <c r="M175" s="93" t="s">
        <v>322</v>
      </c>
      <c r="N175" s="44"/>
      <c r="O175" s="24" t="s">
        <v>23</v>
      </c>
      <c r="P175" s="15"/>
    </row>
    <row r="176" spans="1:16" ht="12.75">
      <c r="A176" s="17">
        <v>27</v>
      </c>
      <c r="B176" s="40" t="s">
        <v>343</v>
      </c>
      <c r="C176" s="40"/>
      <c r="D176" s="40"/>
      <c r="E176" s="40"/>
      <c r="F176" s="40"/>
      <c r="G176" s="56"/>
      <c r="H176" s="56"/>
      <c r="I176" s="15"/>
      <c r="J176" s="42">
        <v>39814</v>
      </c>
      <c r="K176" s="94">
        <v>1284900</v>
      </c>
      <c r="L176" s="94">
        <v>1284900</v>
      </c>
      <c r="M176" s="93" t="s">
        <v>322</v>
      </c>
      <c r="N176" s="44"/>
      <c r="O176" s="24" t="s">
        <v>23</v>
      </c>
      <c r="P176" s="15"/>
    </row>
    <row r="177" spans="1:16" ht="12.75">
      <c r="A177" s="17">
        <v>28</v>
      </c>
      <c r="B177" s="40" t="s">
        <v>344</v>
      </c>
      <c r="C177" s="40"/>
      <c r="D177" s="40"/>
      <c r="E177" s="40"/>
      <c r="F177" s="40"/>
      <c r="G177" s="56"/>
      <c r="H177" s="56"/>
      <c r="I177" s="15"/>
      <c r="J177" s="42">
        <v>39814</v>
      </c>
      <c r="K177" s="94">
        <v>1203500</v>
      </c>
      <c r="L177" s="94">
        <v>1203500</v>
      </c>
      <c r="M177" s="93" t="s">
        <v>322</v>
      </c>
      <c r="N177" s="44"/>
      <c r="O177" s="24" t="s">
        <v>23</v>
      </c>
      <c r="P177" s="15"/>
    </row>
    <row r="178" spans="1:16" ht="12.75">
      <c r="A178" s="17">
        <v>29</v>
      </c>
      <c r="B178" s="40" t="s">
        <v>345</v>
      </c>
      <c r="C178" s="40"/>
      <c r="D178" s="40"/>
      <c r="E178" s="40"/>
      <c r="F178" s="40"/>
      <c r="G178" s="56"/>
      <c r="H178" s="56"/>
      <c r="I178" s="15"/>
      <c r="J178" s="42">
        <v>39814</v>
      </c>
      <c r="K178" s="37">
        <v>24600</v>
      </c>
      <c r="L178" s="60">
        <v>24600</v>
      </c>
      <c r="M178" s="93" t="s">
        <v>346</v>
      </c>
      <c r="N178" s="44"/>
      <c r="O178" s="24" t="s">
        <v>23</v>
      </c>
      <c r="P178" s="15"/>
    </row>
    <row r="179" spans="1:16" ht="12.75">
      <c r="A179" s="17">
        <v>30</v>
      </c>
      <c r="B179" s="40" t="s">
        <v>347</v>
      </c>
      <c r="C179" s="40"/>
      <c r="D179" s="40"/>
      <c r="E179" s="40"/>
      <c r="F179" s="40"/>
      <c r="G179" s="56"/>
      <c r="H179" s="56"/>
      <c r="I179" s="15"/>
      <c r="J179" s="42">
        <v>39814</v>
      </c>
      <c r="K179" s="37">
        <v>53240</v>
      </c>
      <c r="L179" s="60">
        <v>53240</v>
      </c>
      <c r="M179" s="93" t="s">
        <v>348</v>
      </c>
      <c r="N179" s="44"/>
      <c r="O179" s="24" t="s">
        <v>23</v>
      </c>
      <c r="P179" s="15"/>
    </row>
    <row r="180" spans="1:16" ht="12.75">
      <c r="A180" s="17">
        <v>31</v>
      </c>
      <c r="B180" s="40" t="s">
        <v>349</v>
      </c>
      <c r="C180" s="40"/>
      <c r="D180" s="40"/>
      <c r="E180" s="40"/>
      <c r="F180" s="40"/>
      <c r="G180" s="56"/>
      <c r="H180" s="56"/>
      <c r="I180" s="15"/>
      <c r="J180" s="42">
        <v>39814</v>
      </c>
      <c r="K180" s="37">
        <v>33100</v>
      </c>
      <c r="L180" s="60">
        <v>33100</v>
      </c>
      <c r="M180" s="93" t="s">
        <v>350</v>
      </c>
      <c r="N180" s="44"/>
      <c r="O180" s="24" t="s">
        <v>23</v>
      </c>
      <c r="P180" s="15"/>
    </row>
    <row r="181" spans="1:16" ht="12.75">
      <c r="A181" s="17">
        <v>32</v>
      </c>
      <c r="B181" s="40" t="s">
        <v>351</v>
      </c>
      <c r="C181" s="40"/>
      <c r="D181" s="40"/>
      <c r="E181" s="40"/>
      <c r="F181" s="40"/>
      <c r="G181" s="56"/>
      <c r="H181" s="56"/>
      <c r="I181" s="15"/>
      <c r="J181" s="42">
        <v>39814</v>
      </c>
      <c r="K181" s="37">
        <v>15120</v>
      </c>
      <c r="L181" s="60">
        <v>15120</v>
      </c>
      <c r="M181" s="93" t="s">
        <v>352</v>
      </c>
      <c r="N181" s="44"/>
      <c r="O181" s="24" t="s">
        <v>23</v>
      </c>
      <c r="P181" s="15"/>
    </row>
    <row r="182" spans="1:16" ht="12.75">
      <c r="A182" s="17">
        <v>33</v>
      </c>
      <c r="B182" s="40" t="s">
        <v>353</v>
      </c>
      <c r="C182" s="40"/>
      <c r="D182" s="40"/>
      <c r="E182" s="40"/>
      <c r="F182" s="40"/>
      <c r="G182" s="56"/>
      <c r="H182" s="56"/>
      <c r="I182" s="15"/>
      <c r="J182" s="42">
        <v>39814</v>
      </c>
      <c r="K182" s="37">
        <v>13600</v>
      </c>
      <c r="L182" s="60">
        <v>13600</v>
      </c>
      <c r="M182" s="93" t="s">
        <v>354</v>
      </c>
      <c r="N182" s="44"/>
      <c r="O182" s="24" t="s">
        <v>23</v>
      </c>
      <c r="P182" s="15"/>
    </row>
    <row r="183" spans="1:16" ht="12.75">
      <c r="A183" s="17">
        <v>34</v>
      </c>
      <c r="B183" s="40" t="s">
        <v>355</v>
      </c>
      <c r="C183" s="40"/>
      <c r="D183" s="40"/>
      <c r="E183" s="40"/>
      <c r="F183" s="40"/>
      <c r="G183" s="56"/>
      <c r="H183" s="56"/>
      <c r="I183" s="15"/>
      <c r="J183" s="42">
        <v>39814</v>
      </c>
      <c r="K183" s="37">
        <v>29400</v>
      </c>
      <c r="L183" s="60">
        <v>29400</v>
      </c>
      <c r="M183" s="93" t="s">
        <v>356</v>
      </c>
      <c r="N183" s="44"/>
      <c r="O183" s="24" t="s">
        <v>23</v>
      </c>
      <c r="P183" s="15"/>
    </row>
    <row r="184" spans="1:16" s="34" customFormat="1" ht="12.75">
      <c r="A184" s="27"/>
      <c r="B184" s="28" t="s">
        <v>37</v>
      </c>
      <c r="C184" s="28"/>
      <c r="D184" s="28"/>
      <c r="E184" s="28"/>
      <c r="F184" s="28"/>
      <c r="G184" s="66"/>
      <c r="H184" s="66"/>
      <c r="I184" s="30"/>
      <c r="J184" s="30"/>
      <c r="K184" s="32">
        <f>SUM(K150:K183)</f>
        <v>16388760</v>
      </c>
      <c r="L184" s="32">
        <f>SUM(L150:L183)</f>
        <v>16388760</v>
      </c>
      <c r="M184" s="30" t="s">
        <v>357</v>
      </c>
      <c r="N184" s="30"/>
      <c r="O184" s="30"/>
      <c r="P184" s="30"/>
    </row>
    <row r="185" spans="1:16" ht="12.75">
      <c r="A185" s="95" t="s">
        <v>358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5"/>
    </row>
    <row r="186" spans="1:16" ht="12.75">
      <c r="A186" s="35" t="s">
        <v>294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15"/>
    </row>
    <row r="187" spans="1:16" ht="12.75">
      <c r="A187" s="17">
        <v>1</v>
      </c>
      <c r="B187" s="40" t="s">
        <v>359</v>
      </c>
      <c r="C187" s="40"/>
      <c r="D187" s="40"/>
      <c r="E187" s="40"/>
      <c r="F187" s="40"/>
      <c r="G187" s="56"/>
      <c r="H187" s="56"/>
      <c r="I187" s="15"/>
      <c r="J187" s="42">
        <v>39814</v>
      </c>
      <c r="K187" s="60">
        <v>523800</v>
      </c>
      <c r="L187" s="60">
        <v>523800</v>
      </c>
      <c r="M187" s="93" t="s">
        <v>360</v>
      </c>
      <c r="N187" s="44"/>
      <c r="O187" s="24" t="s">
        <v>23</v>
      </c>
      <c r="P187" s="15"/>
    </row>
    <row r="188" spans="1:16" ht="12.75">
      <c r="A188" s="17">
        <v>2</v>
      </c>
      <c r="B188" s="40" t="s">
        <v>361</v>
      </c>
      <c r="C188" s="40"/>
      <c r="D188" s="40"/>
      <c r="E188" s="40"/>
      <c r="F188" s="40"/>
      <c r="G188" s="56"/>
      <c r="H188" s="56"/>
      <c r="I188" s="15"/>
      <c r="J188" s="42">
        <v>39814</v>
      </c>
      <c r="K188" s="60">
        <v>410100</v>
      </c>
      <c r="L188" s="60">
        <v>410100</v>
      </c>
      <c r="M188" s="93" t="s">
        <v>362</v>
      </c>
      <c r="N188" s="44"/>
      <c r="O188" s="24" t="s">
        <v>23</v>
      </c>
      <c r="P188" s="15"/>
    </row>
    <row r="189" spans="1:16" ht="12.75">
      <c r="A189" s="17">
        <v>3</v>
      </c>
      <c r="B189" s="40" t="s">
        <v>363</v>
      </c>
      <c r="C189" s="40"/>
      <c r="D189" s="40"/>
      <c r="E189" s="40"/>
      <c r="F189" s="40"/>
      <c r="G189" s="56"/>
      <c r="H189" s="56"/>
      <c r="I189" s="15"/>
      <c r="J189" s="42">
        <v>39814</v>
      </c>
      <c r="K189" s="60">
        <v>413600</v>
      </c>
      <c r="L189" s="60">
        <v>413600</v>
      </c>
      <c r="M189" s="93" t="s">
        <v>364</v>
      </c>
      <c r="N189" s="44"/>
      <c r="O189" s="24" t="s">
        <v>23</v>
      </c>
      <c r="P189" s="15"/>
    </row>
    <row r="190" spans="1:16" ht="12.75">
      <c r="A190" s="17">
        <v>4</v>
      </c>
      <c r="B190" s="40" t="s">
        <v>365</v>
      </c>
      <c r="C190" s="40"/>
      <c r="D190" s="40"/>
      <c r="E190" s="40"/>
      <c r="F190" s="40"/>
      <c r="G190" s="56"/>
      <c r="H190" s="56"/>
      <c r="I190" s="15"/>
      <c r="J190" s="42">
        <v>39814</v>
      </c>
      <c r="K190" s="94">
        <v>403600</v>
      </c>
      <c r="L190" s="94">
        <v>403600</v>
      </c>
      <c r="M190" s="93" t="s">
        <v>364</v>
      </c>
      <c r="N190" s="44"/>
      <c r="O190" s="24" t="s">
        <v>23</v>
      </c>
      <c r="P190" s="15"/>
    </row>
    <row r="191" spans="1:16" ht="12.75">
      <c r="A191" s="17">
        <v>5</v>
      </c>
      <c r="B191" s="40" t="s">
        <v>366</v>
      </c>
      <c r="C191" s="40"/>
      <c r="D191" s="40"/>
      <c r="E191" s="40"/>
      <c r="F191" s="40"/>
      <c r="G191" s="56"/>
      <c r="H191" s="56"/>
      <c r="I191" s="15"/>
      <c r="J191" s="42">
        <v>39814</v>
      </c>
      <c r="K191" s="60">
        <v>515700</v>
      </c>
      <c r="L191" s="60">
        <v>515700</v>
      </c>
      <c r="M191" s="93" t="s">
        <v>367</v>
      </c>
      <c r="N191" s="44"/>
      <c r="O191" s="24" t="s">
        <v>23</v>
      </c>
      <c r="P191" s="15"/>
    </row>
    <row r="192" spans="1:16" ht="12.75">
      <c r="A192" s="17">
        <v>6</v>
      </c>
      <c r="B192" s="40" t="s">
        <v>368</v>
      </c>
      <c r="C192" s="40"/>
      <c r="D192" s="40"/>
      <c r="E192" s="40"/>
      <c r="F192" s="40"/>
      <c r="G192" s="56"/>
      <c r="H192" s="56"/>
      <c r="I192" s="15"/>
      <c r="J192" s="42">
        <v>39814</v>
      </c>
      <c r="K192" s="60">
        <v>545400</v>
      </c>
      <c r="L192" s="60">
        <v>545400</v>
      </c>
      <c r="M192" s="93" t="s">
        <v>362</v>
      </c>
      <c r="N192" s="44"/>
      <c r="O192" s="24" t="s">
        <v>23</v>
      </c>
      <c r="P192" s="15"/>
    </row>
    <row r="193" spans="1:16" ht="12.75">
      <c r="A193" s="17">
        <v>7</v>
      </c>
      <c r="B193" s="40" t="s">
        <v>369</v>
      </c>
      <c r="C193" s="40"/>
      <c r="D193" s="40"/>
      <c r="E193" s="40"/>
      <c r="F193" s="40"/>
      <c r="G193" s="56"/>
      <c r="H193" s="56"/>
      <c r="I193" s="15"/>
      <c r="J193" s="42">
        <v>39814</v>
      </c>
      <c r="K193" s="60">
        <v>531300</v>
      </c>
      <c r="L193" s="60">
        <v>531300</v>
      </c>
      <c r="M193" s="93" t="s">
        <v>370</v>
      </c>
      <c r="N193" s="44"/>
      <c r="O193" s="24" t="s">
        <v>23</v>
      </c>
      <c r="P193" s="15"/>
    </row>
    <row r="194" spans="1:16" ht="12.75">
      <c r="A194" s="17">
        <v>8</v>
      </c>
      <c r="B194" s="40" t="s">
        <v>371</v>
      </c>
      <c r="C194" s="40"/>
      <c r="D194" s="40"/>
      <c r="E194" s="40"/>
      <c r="F194" s="40"/>
      <c r="G194" s="56"/>
      <c r="H194" s="56"/>
      <c r="I194" s="15"/>
      <c r="J194" s="42">
        <v>39814</v>
      </c>
      <c r="K194" s="60">
        <v>520200</v>
      </c>
      <c r="L194" s="60">
        <v>520200</v>
      </c>
      <c r="M194" s="93" t="s">
        <v>372</v>
      </c>
      <c r="N194" s="44"/>
      <c r="O194" s="24" t="s">
        <v>23</v>
      </c>
      <c r="P194" s="15"/>
    </row>
    <row r="195" spans="1:16" ht="12.75">
      <c r="A195" s="17"/>
      <c r="B195" s="96" t="s">
        <v>373</v>
      </c>
      <c r="C195" s="96"/>
      <c r="D195" s="96"/>
      <c r="E195" s="96"/>
      <c r="F195" s="96"/>
      <c r="G195" s="56"/>
      <c r="H195" s="56"/>
      <c r="I195" s="15"/>
      <c r="J195" s="42"/>
      <c r="K195" s="60">
        <f>SUM(K187:K194)</f>
        <v>3863700</v>
      </c>
      <c r="L195" s="97">
        <f>SUM(L187:L194)</f>
        <v>3863700</v>
      </c>
      <c r="M195" s="98" t="s">
        <v>374</v>
      </c>
      <c r="N195" s="44"/>
      <c r="O195" s="24"/>
      <c r="P195" s="15"/>
    </row>
    <row r="196" spans="1:16" ht="12.75">
      <c r="A196" s="17"/>
      <c r="B196" s="96" t="s">
        <v>375</v>
      </c>
      <c r="C196" s="96"/>
      <c r="D196" s="96"/>
      <c r="E196" s="96"/>
      <c r="F196" s="96"/>
      <c r="G196" s="56"/>
      <c r="H196" s="56"/>
      <c r="I196" s="15"/>
      <c r="J196" s="42"/>
      <c r="K196" s="37"/>
      <c r="L196" s="61"/>
      <c r="M196" s="98" t="s">
        <v>376</v>
      </c>
      <c r="N196" s="44"/>
      <c r="O196" s="24"/>
      <c r="P196" s="15"/>
    </row>
    <row r="197" spans="1:16" ht="12.75">
      <c r="A197" s="35" t="s">
        <v>377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15"/>
    </row>
    <row r="198" spans="1:16" ht="12.75">
      <c r="A198" s="17">
        <v>1</v>
      </c>
      <c r="B198" s="40" t="s">
        <v>378</v>
      </c>
      <c r="C198" s="40"/>
      <c r="D198" s="40"/>
      <c r="E198" s="40"/>
      <c r="F198" s="40"/>
      <c r="G198" s="56" t="s">
        <v>379</v>
      </c>
      <c r="H198" s="56"/>
      <c r="I198" s="15"/>
      <c r="J198" s="42"/>
      <c r="K198" s="37">
        <v>495000</v>
      </c>
      <c r="L198" s="60">
        <v>495000</v>
      </c>
      <c r="M198" s="24"/>
      <c r="N198" s="44"/>
      <c r="O198" s="24" t="s">
        <v>380</v>
      </c>
      <c r="P198" s="15"/>
    </row>
    <row r="199" spans="1:16" ht="12.75">
      <c r="A199" s="17">
        <v>2</v>
      </c>
      <c r="B199" s="40" t="s">
        <v>381</v>
      </c>
      <c r="C199" s="40"/>
      <c r="D199" s="40"/>
      <c r="E199" s="40"/>
      <c r="F199" s="40"/>
      <c r="G199" s="19" t="s">
        <v>56</v>
      </c>
      <c r="H199" s="56"/>
      <c r="I199" s="15"/>
      <c r="J199" s="42">
        <v>41095</v>
      </c>
      <c r="K199" s="37">
        <v>18029</v>
      </c>
      <c r="L199" s="61"/>
      <c r="M199" s="24"/>
      <c r="N199" s="44"/>
      <c r="O199" s="24"/>
      <c r="P199" s="15"/>
    </row>
    <row r="200" spans="1:16" ht="12.75">
      <c r="A200" s="17">
        <v>3</v>
      </c>
      <c r="B200" s="40" t="s">
        <v>382</v>
      </c>
      <c r="C200" s="40"/>
      <c r="D200" s="40"/>
      <c r="E200" s="40"/>
      <c r="F200" s="40"/>
      <c r="G200" s="19" t="s">
        <v>56</v>
      </c>
      <c r="H200" s="56"/>
      <c r="I200" s="15"/>
      <c r="J200" s="42">
        <v>41095</v>
      </c>
      <c r="K200" s="37">
        <v>7865</v>
      </c>
      <c r="L200" s="61"/>
      <c r="M200" s="24"/>
      <c r="N200" s="44"/>
      <c r="O200" s="24"/>
      <c r="P200" s="15"/>
    </row>
    <row r="201" spans="1:16" ht="12.75">
      <c r="A201" s="17">
        <v>4</v>
      </c>
      <c r="B201" s="40" t="s">
        <v>383</v>
      </c>
      <c r="C201" s="40"/>
      <c r="D201" s="40"/>
      <c r="E201" s="40"/>
      <c r="F201" s="40"/>
      <c r="G201" s="19" t="s">
        <v>56</v>
      </c>
      <c r="H201" s="56"/>
      <c r="I201" s="15"/>
      <c r="J201" s="42">
        <v>41095</v>
      </c>
      <c r="K201" s="37">
        <v>8218.32</v>
      </c>
      <c r="L201" s="61"/>
      <c r="M201" s="24"/>
      <c r="N201" s="44"/>
      <c r="O201" s="24"/>
      <c r="P201" s="15"/>
    </row>
    <row r="202" spans="1:16" ht="12.75">
      <c r="A202" s="17">
        <v>5</v>
      </c>
      <c r="B202" s="40" t="s">
        <v>384</v>
      </c>
      <c r="C202" s="40"/>
      <c r="D202" s="40"/>
      <c r="E202" s="40"/>
      <c r="F202" s="40"/>
      <c r="G202" s="19" t="s">
        <v>56</v>
      </c>
      <c r="H202" s="56"/>
      <c r="I202" s="15"/>
      <c r="J202" s="42">
        <v>41095</v>
      </c>
      <c r="K202" s="37">
        <v>53628.98</v>
      </c>
      <c r="L202" s="61"/>
      <c r="M202" s="24"/>
      <c r="N202" s="44"/>
      <c r="O202" s="24"/>
      <c r="P202" s="15"/>
    </row>
    <row r="203" spans="1:16" ht="12.75">
      <c r="A203" s="17">
        <v>6</v>
      </c>
      <c r="B203" s="40" t="s">
        <v>385</v>
      </c>
      <c r="C203" s="40"/>
      <c r="D203" s="40"/>
      <c r="E203" s="40"/>
      <c r="F203" s="40"/>
      <c r="G203" s="19" t="s">
        <v>56</v>
      </c>
      <c r="H203" s="56"/>
      <c r="I203" s="15"/>
      <c r="J203" s="42">
        <v>41095</v>
      </c>
      <c r="K203" s="37">
        <v>19273.71</v>
      </c>
      <c r="L203" s="61"/>
      <c r="M203" s="24"/>
      <c r="N203" s="44"/>
      <c r="O203" s="24"/>
      <c r="P203" s="15"/>
    </row>
    <row r="204" spans="1:16" ht="12.75" customHeight="1">
      <c r="A204" s="17">
        <v>7</v>
      </c>
      <c r="B204" s="99" t="s">
        <v>386</v>
      </c>
      <c r="C204" s="99"/>
      <c r="D204" s="99"/>
      <c r="E204" s="99"/>
      <c r="F204" s="99"/>
      <c r="G204" s="19"/>
      <c r="H204" s="56"/>
      <c r="I204" s="15"/>
      <c r="J204" s="42"/>
      <c r="K204" s="37">
        <v>199080</v>
      </c>
      <c r="L204" s="61"/>
      <c r="M204" s="24"/>
      <c r="N204" s="44"/>
      <c r="O204" s="24"/>
      <c r="P204" s="15"/>
    </row>
    <row r="205" spans="1:16" s="34" customFormat="1" ht="12.75">
      <c r="A205" s="27"/>
      <c r="B205" s="28" t="s">
        <v>37</v>
      </c>
      <c r="C205" s="28"/>
      <c r="D205" s="28"/>
      <c r="E205" s="28"/>
      <c r="F205" s="28"/>
      <c r="G205" s="66"/>
      <c r="H205" s="66"/>
      <c r="I205" s="30"/>
      <c r="J205" s="30"/>
      <c r="K205" s="32"/>
      <c r="L205" s="32">
        <f>SUM(L198:L203)</f>
        <v>495000</v>
      </c>
      <c r="M205" s="30"/>
      <c r="N205" s="30"/>
      <c r="O205" s="30"/>
      <c r="P205" s="30"/>
    </row>
    <row r="206" spans="1:16" s="91" customFormat="1" ht="12.75">
      <c r="A206" s="85"/>
      <c r="B206" s="86" t="s">
        <v>303</v>
      </c>
      <c r="C206" s="86"/>
      <c r="D206" s="86"/>
      <c r="E206" s="86"/>
      <c r="F206" s="86"/>
      <c r="G206" s="87"/>
      <c r="H206" s="87"/>
      <c r="I206" s="88"/>
      <c r="J206" s="88"/>
      <c r="K206" s="89">
        <f>SUM(K147+K184+K195+K205)</f>
        <v>27276070.759999998</v>
      </c>
      <c r="L206" s="89">
        <f>SUM(L147+L184+L195+L205)</f>
        <v>21588755.06</v>
      </c>
      <c r="M206" s="88"/>
      <c r="N206" s="88"/>
      <c r="O206" s="88"/>
      <c r="P206" s="88"/>
    </row>
    <row r="209" ht="12.75">
      <c r="F209" s="100"/>
    </row>
  </sheetData>
  <sheetProtection selectLockedCells="1" selectUnlockedCells="1"/>
  <mergeCells count="204">
    <mergeCell ref="L1:P1"/>
    <mergeCell ref="L2:P2"/>
    <mergeCell ref="L3:P3"/>
    <mergeCell ref="B6:F6"/>
    <mergeCell ref="A7:O7"/>
    <mergeCell ref="A8:O8"/>
    <mergeCell ref="B9:F9"/>
    <mergeCell ref="B10:F10"/>
    <mergeCell ref="B11:F11"/>
    <mergeCell ref="B12:F12"/>
    <mergeCell ref="B13:F13"/>
    <mergeCell ref="B14:F14"/>
    <mergeCell ref="A15:O15"/>
    <mergeCell ref="B16:F16"/>
    <mergeCell ref="B17:F17"/>
    <mergeCell ref="B18:F18"/>
    <mergeCell ref="B19:F19"/>
    <mergeCell ref="B20:F20"/>
    <mergeCell ref="B21:F21"/>
    <mergeCell ref="B22:F22"/>
    <mergeCell ref="A23:O23"/>
    <mergeCell ref="B24:F24"/>
    <mergeCell ref="B25:F25"/>
    <mergeCell ref="B26:F26"/>
    <mergeCell ref="B27:F27"/>
    <mergeCell ref="A28:O28"/>
    <mergeCell ref="B29:F29"/>
    <mergeCell ref="B30:F30"/>
    <mergeCell ref="B31:F31"/>
    <mergeCell ref="B32:F32"/>
    <mergeCell ref="B33:F33"/>
    <mergeCell ref="A34:O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O136"/>
    <mergeCell ref="A137:O137"/>
    <mergeCell ref="B138:F138"/>
    <mergeCell ref="B139:F139"/>
    <mergeCell ref="A140:O140"/>
    <mergeCell ref="B141:F141"/>
    <mergeCell ref="B142:O142"/>
    <mergeCell ref="A143:O143"/>
    <mergeCell ref="B144:F144"/>
    <mergeCell ref="B145:F145"/>
    <mergeCell ref="B146:F146"/>
    <mergeCell ref="B147:F147"/>
    <mergeCell ref="A148:O148"/>
    <mergeCell ref="A149:O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A185:O185"/>
    <mergeCell ref="A186:O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A197:O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</mergeCells>
  <printOptions/>
  <pageMargins left="0.7875" right="0.7875" top="1.0527777777777778" bottom="1.0527777777777778" header="0.7875" footer="0.7875"/>
  <pageSetup horizontalDpi="300" verticalDpi="300" orientation="landscape" paperSize="9" scale="5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Ramazan Psapitow</dc:creator>
  <cp:keywords/>
  <dc:description/>
  <cp:lastModifiedBy/>
  <cp:lastPrinted>2019-10-16T10:05:41Z</cp:lastPrinted>
  <dcterms:created xsi:type="dcterms:W3CDTF">2011-06-22T07:37:06Z</dcterms:created>
  <dcterms:modified xsi:type="dcterms:W3CDTF">2019-10-17T06:46:00Z</dcterms:modified>
  <cp:category/>
  <cp:version/>
  <cp:contentType/>
  <cp:contentStatus/>
  <cp:revision>128</cp:revision>
</cp:coreProperties>
</file>