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 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<sst xmlns="http://schemas.openxmlformats.org/spreadsheetml/2006/main" count="46" uniqueCount="25">
  <si>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 xml:space="preserve">Уточненные прогнозные назначения НИФЛ и Земельного налога - </t>
  </si>
  <si>
    <t>для заключения Соглашения по ВБО</t>
  </si>
  <si>
    <t>1.НИФЛ</t>
  </si>
  <si>
    <t>тыс.р.</t>
  </si>
  <si>
    <t>№ п/п</t>
  </si>
  <si>
    <t>Наименование сельского поселения</t>
  </si>
  <si>
    <t>Исполнение за 2019 год</t>
  </si>
  <si>
    <t>Первоначальный план на 2020г</t>
  </si>
  <si>
    <t>2020 год</t>
  </si>
  <si>
    <t>2021 год</t>
  </si>
  <si>
    <t>2022 год</t>
  </si>
  <si>
    <t>План</t>
  </si>
  <si>
    <t>Факт</t>
  </si>
  <si>
    <t>%исп.</t>
  </si>
  <si>
    <t>Блечепсинское</t>
  </si>
  <si>
    <t>Вольненское</t>
  </si>
  <si>
    <t>Дмитриевское</t>
  </si>
  <si>
    <t>Егерухайское</t>
  </si>
  <si>
    <t>Игнатьевское</t>
  </si>
  <si>
    <t>Кошехабльское</t>
  </si>
  <si>
    <t>Майское</t>
  </si>
  <si>
    <t>Натырбовское</t>
  </si>
  <si>
    <t>Ходзенское</t>
  </si>
  <si>
    <t>Всего</t>
  </si>
  <si>
    <t>2.Земельный налог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</si>
</sst>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#,##0.00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2"/>
      <color indexed="10"/>
      <name val="Arial Cyr"/>
      <family val="2"/>
    </font>
    <font>
      <b/>
      <sz val="14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2"/>
      <color indexed="10"/>
      <name val="Arial Cyr"/>
      <family val="2"/>
    </font>
    <font>
      <sz val="14"/>
      <name val="Arial Cyr"/>
      <family val="2"/>
    </font>
    <font>
      <b/>
      <sz val="12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1" fillId="0" borderId="0" xfId="0" applyFont="1" applyAlignment="1" applyProtection="1">
      <alignment/>
      <protection locked="0"/>
    </xf>
    <xf numFmtId="164" fontId="22" fillId="0" borderId="0" xfId="0" applyFont="1" applyAlignment="1" applyProtection="1">
      <alignment/>
      <protection locked="0"/>
    </xf>
    <xf numFmtId="164" fontId="23" fillId="0" borderId="0" xfId="0" applyFont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24" fillId="0" borderId="0" xfId="0" applyFont="1" applyAlignment="1" applyProtection="1">
      <alignment/>
      <protection locked="0"/>
    </xf>
    <xf numFmtId="164" fontId="25" fillId="0" borderId="10" xfId="0" applyFont="1" applyBorder="1" applyAlignment="1" applyProtection="1">
      <alignment vertical="top" wrapText="1"/>
      <protection locked="0"/>
    </xf>
    <xf numFmtId="164" fontId="25" fillId="0" borderId="11" xfId="0" applyFont="1" applyBorder="1" applyAlignment="1" applyProtection="1">
      <alignment horizontal="center" vertical="top" wrapText="1"/>
      <protection locked="0"/>
    </xf>
    <xf numFmtId="164" fontId="19" fillId="22" borderId="12" xfId="0" applyFont="1" applyFill="1" applyBorder="1" applyAlignment="1" applyProtection="1">
      <alignment horizontal="center" vertical="top" wrapText="1"/>
      <protection locked="0"/>
    </xf>
    <xf numFmtId="164" fontId="25" fillId="4" borderId="12" xfId="0" applyFont="1" applyFill="1" applyBorder="1" applyAlignment="1" applyProtection="1">
      <alignment horizontal="center" vertical="top" wrapText="1"/>
      <protection locked="0"/>
    </xf>
    <xf numFmtId="164" fontId="19" fillId="0" borderId="13" xfId="0" applyFont="1" applyBorder="1" applyAlignment="1" applyProtection="1">
      <alignment horizontal="center" vertical="top" wrapText="1"/>
      <protection locked="0"/>
    </xf>
    <xf numFmtId="164" fontId="19" fillId="0" borderId="10" xfId="0" applyFont="1" applyBorder="1" applyAlignment="1" applyProtection="1">
      <alignment horizontal="center" vertical="top" wrapText="1"/>
      <protection locked="0"/>
    </xf>
    <xf numFmtId="164" fontId="25" fillId="22" borderId="14" xfId="0" applyFont="1" applyFill="1" applyBorder="1" applyAlignment="1" applyProtection="1">
      <alignment horizontal="center"/>
      <protection locked="0"/>
    </xf>
    <xf numFmtId="164" fontId="25" fillId="22" borderId="10" xfId="0" applyFont="1" applyFill="1" applyBorder="1" applyAlignment="1" applyProtection="1">
      <alignment horizontal="center"/>
      <protection locked="0"/>
    </xf>
    <xf numFmtId="164" fontId="26" fillId="22" borderId="15" xfId="0" applyFont="1" applyFill="1" applyBorder="1" applyAlignment="1" applyProtection="1">
      <alignment horizontal="center"/>
      <protection locked="0"/>
    </xf>
    <xf numFmtId="164" fontId="0" fillId="0" borderId="10" xfId="0" applyBorder="1" applyAlignment="1" applyProtection="1">
      <alignment/>
      <protection locked="0"/>
    </xf>
    <xf numFmtId="164" fontId="19" fillId="0" borderId="11" xfId="0" applyFont="1" applyBorder="1" applyAlignment="1" applyProtection="1">
      <alignment/>
      <protection locked="0"/>
    </xf>
    <xf numFmtId="165" fontId="19" fillId="22" borderId="14" xfId="0" applyNumberFormat="1" applyFont="1" applyFill="1" applyBorder="1" applyAlignment="1">
      <alignment/>
    </xf>
    <xf numFmtId="165" fontId="19" fillId="22" borderId="10" xfId="0" applyNumberFormat="1" applyFont="1" applyFill="1" applyBorder="1" applyAlignment="1" applyProtection="1">
      <alignment/>
      <protection locked="0"/>
    </xf>
    <xf numFmtId="165" fontId="27" fillId="22" borderId="15" xfId="0" applyNumberFormat="1" applyFont="1" applyFill="1" applyBorder="1" applyAlignment="1" applyProtection="1">
      <alignment/>
      <protection hidden="1"/>
    </xf>
    <xf numFmtId="165" fontId="19" fillId="4" borderId="16" xfId="0" applyNumberFormat="1" applyFont="1" applyFill="1" applyBorder="1" applyAlignment="1">
      <alignment/>
    </xf>
    <xf numFmtId="165" fontId="28" fillId="0" borderId="13" xfId="0" applyNumberFormat="1" applyFont="1" applyBorder="1" applyAlignment="1" applyProtection="1">
      <alignment/>
      <protection locked="0"/>
    </xf>
    <xf numFmtId="165" fontId="28" fillId="0" borderId="10" xfId="0" applyNumberFormat="1" applyFont="1" applyBorder="1" applyAlignment="1" applyProtection="1">
      <alignment/>
      <protection locked="0"/>
    </xf>
    <xf numFmtId="165" fontId="28" fillId="0" borderId="13" xfId="0" applyNumberFormat="1" applyFont="1" applyFill="1" applyBorder="1" applyAlignment="1" applyProtection="1">
      <alignment/>
      <protection locked="0"/>
    </xf>
    <xf numFmtId="165" fontId="28" fillId="0" borderId="10" xfId="0" applyNumberFormat="1" applyFont="1" applyFill="1" applyBorder="1" applyAlignment="1" applyProtection="1">
      <alignment/>
      <protection locked="0"/>
    </xf>
    <xf numFmtId="165" fontId="19" fillId="4" borderId="17" xfId="0" applyNumberFormat="1" applyFont="1" applyFill="1" applyBorder="1" applyAlignment="1">
      <alignment/>
    </xf>
    <xf numFmtId="164" fontId="29" fillId="0" borderId="11" xfId="0" applyFont="1" applyBorder="1" applyAlignment="1" applyProtection="1">
      <alignment/>
      <protection locked="0"/>
    </xf>
    <xf numFmtId="165" fontId="22" fillId="22" borderId="18" xfId="0" applyNumberFormat="1" applyFont="1" applyFill="1" applyBorder="1" applyAlignment="1" applyProtection="1">
      <alignment/>
      <protection hidden="1"/>
    </xf>
    <xf numFmtId="165" fontId="22" fillId="22" borderId="19" xfId="0" applyNumberFormat="1" applyFont="1" applyFill="1" applyBorder="1" applyAlignment="1" applyProtection="1">
      <alignment/>
      <protection hidden="1"/>
    </xf>
    <xf numFmtId="165" fontId="22" fillId="22" borderId="20" xfId="0" applyNumberFormat="1" applyFont="1" applyFill="1" applyBorder="1" applyAlignment="1" applyProtection="1">
      <alignment/>
      <protection hidden="1"/>
    </xf>
    <xf numFmtId="165" fontId="22" fillId="4" borderId="21" xfId="0" applyNumberFormat="1" applyFont="1" applyFill="1" applyBorder="1" applyAlignment="1" applyProtection="1">
      <alignment/>
      <protection hidden="1"/>
    </xf>
    <xf numFmtId="165" fontId="21" fillId="0" borderId="13" xfId="0" applyNumberFormat="1" applyFont="1" applyFill="1" applyBorder="1" applyAlignment="1" applyProtection="1">
      <alignment/>
      <protection hidden="1"/>
    </xf>
    <xf numFmtId="165" fontId="21" fillId="0" borderId="10" xfId="0" applyNumberFormat="1" applyFont="1" applyFill="1" applyBorder="1" applyAlignment="1" applyProtection="1">
      <alignment/>
      <protection hidden="1"/>
    </xf>
    <xf numFmtId="165" fontId="21" fillId="0" borderId="10" xfId="0" applyNumberFormat="1" applyFont="1" applyBorder="1" applyAlignment="1" applyProtection="1">
      <alignment/>
      <protection hidden="1"/>
    </xf>
    <xf numFmtId="164" fontId="0" fillId="0" borderId="0" xfId="0" applyFill="1" applyBorder="1" applyAlignment="1" applyProtection="1">
      <alignment/>
      <protection locked="0"/>
    </xf>
    <xf numFmtId="166" fontId="20" fillId="0" borderId="0" xfId="0" applyNumberFormat="1" applyFont="1" applyFill="1" applyBorder="1" applyAlignment="1" applyProtection="1">
      <alignment/>
      <protection locked="0"/>
    </xf>
    <xf numFmtId="165" fontId="22" fillId="0" borderId="0" xfId="0" applyNumberFormat="1" applyFont="1" applyBorder="1" applyAlignment="1" applyProtection="1">
      <alignment/>
      <protection locked="0"/>
    </xf>
    <xf numFmtId="164" fontId="22" fillId="0" borderId="0" xfId="0" applyFont="1" applyBorder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5" fontId="19" fillId="0" borderId="0" xfId="0" applyNumberFormat="1" applyFont="1" applyBorder="1" applyAlignment="1" applyProtection="1">
      <alignment/>
      <protection locked="0"/>
    </xf>
    <xf numFmtId="164" fontId="24" fillId="0" borderId="0" xfId="0" applyFont="1" applyFill="1" applyAlignment="1" applyProtection="1">
      <alignment/>
      <protection locked="0"/>
    </xf>
    <xf numFmtId="164" fontId="19" fillId="0" borderId="13" xfId="0" applyFont="1" applyFill="1" applyBorder="1" applyAlignment="1" applyProtection="1">
      <alignment horizontal="center" vertical="top" wrapText="1"/>
      <protection locked="0"/>
    </xf>
    <xf numFmtId="164" fontId="19" fillId="0" borderId="10" xfId="0" applyFont="1" applyFill="1" applyBorder="1" applyAlignment="1" applyProtection="1">
      <alignment horizontal="center" vertical="top" wrapText="1"/>
      <protection locked="0"/>
    </xf>
    <xf numFmtId="164" fontId="25" fillId="22" borderId="15" xfId="0" applyFont="1" applyFill="1" applyBorder="1" applyAlignment="1" applyProtection="1">
      <alignment horizontal="center"/>
      <protection locked="0"/>
    </xf>
    <xf numFmtId="164" fontId="0" fillId="0" borderId="22" xfId="0" applyBorder="1" applyAlignment="1" applyProtection="1">
      <alignment/>
      <protection locked="0"/>
    </xf>
    <xf numFmtId="164" fontId="19" fillId="0" borderId="23" xfId="0" applyFont="1" applyBorder="1" applyAlignment="1" applyProtection="1">
      <alignment/>
      <protection locked="0"/>
    </xf>
    <xf numFmtId="165" fontId="19" fillId="22" borderId="24" xfId="0" applyNumberFormat="1" applyFont="1" applyFill="1" applyBorder="1" applyAlignment="1">
      <alignment/>
    </xf>
    <xf numFmtId="164" fontId="0" fillId="0" borderId="19" xfId="0" applyBorder="1" applyAlignment="1" applyProtection="1">
      <alignment/>
      <protection locked="0"/>
    </xf>
    <xf numFmtId="164" fontId="19" fillId="0" borderId="25" xfId="0" applyFont="1" applyBorder="1" applyAlignment="1" applyProtection="1">
      <alignment/>
      <protection locked="0"/>
    </xf>
    <xf numFmtId="165" fontId="19" fillId="22" borderId="18" xfId="0" applyNumberFormat="1" applyFont="1" applyFill="1" applyBorder="1" applyAlignment="1">
      <alignment/>
    </xf>
    <xf numFmtId="165" fontId="19" fillId="22" borderId="19" xfId="0" applyNumberFormat="1" applyFont="1" applyFill="1" applyBorder="1" applyAlignment="1" applyProtection="1">
      <alignment/>
      <protection locked="0"/>
    </xf>
    <xf numFmtId="165" fontId="27" fillId="22" borderId="20" xfId="0" applyNumberFormat="1" applyFont="1" applyFill="1" applyBorder="1" applyAlignment="1" applyProtection="1">
      <alignment/>
      <protection hidden="1"/>
    </xf>
    <xf numFmtId="165" fontId="19" fillId="4" borderId="21" xfId="0" applyNumberFormat="1" applyFont="1" applyFill="1" applyBorder="1" applyAlignment="1">
      <alignment/>
    </xf>
    <xf numFmtId="164" fontId="0" fillId="0" borderId="24" xfId="0" applyBorder="1" applyAlignment="1" applyProtection="1">
      <alignment/>
      <protection locked="0"/>
    </xf>
    <xf numFmtId="164" fontId="29" fillId="0" borderId="23" xfId="0" applyFont="1" applyBorder="1" applyAlignment="1" applyProtection="1">
      <alignment/>
      <protection locked="0"/>
    </xf>
    <xf numFmtId="165" fontId="22" fillId="22" borderId="26" xfId="0" applyNumberFormat="1" applyFont="1" applyFill="1" applyBorder="1" applyAlignment="1" applyProtection="1">
      <alignment/>
      <protection hidden="1"/>
    </xf>
    <xf numFmtId="165" fontId="22" fillId="22" borderId="27" xfId="0" applyNumberFormat="1" applyFont="1" applyFill="1" applyBorder="1" applyAlignment="1" applyProtection="1">
      <alignment/>
      <protection hidden="1"/>
    </xf>
    <xf numFmtId="165" fontId="22" fillId="22" borderId="28" xfId="0" applyNumberFormat="1" applyFont="1" applyFill="1" applyBorder="1" applyAlignment="1" applyProtection="1">
      <alignment/>
      <protection hidden="1"/>
    </xf>
    <xf numFmtId="165" fontId="22" fillId="4" borderId="29" xfId="0" applyNumberFormat="1" applyFont="1" applyFill="1" applyBorder="1" applyAlignment="1" applyProtection="1">
      <alignment/>
      <protection hidden="1"/>
    </xf>
    <xf numFmtId="165" fontId="21" fillId="0" borderId="13" xfId="0" applyNumberFormat="1" applyFont="1" applyBorder="1" applyAlignment="1" applyProtection="1">
      <alignment/>
      <protection hidden="1"/>
    </xf>
    <xf numFmtId="165" fontId="27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SheetLayoutView="100" workbookViewId="0" topLeftCell="A1">
      <selection activeCell="F31" sqref="F31"/>
    </sheetView>
  </sheetViews>
  <sheetFormatPr defaultColWidth="9.00390625" defaultRowHeight="12.75"/>
  <cols>
    <col min="1" max="1" width="4.00390625" style="1" customWidth="1"/>
    <col min="2" max="2" width="16.875" style="1" customWidth="1"/>
    <col min="3" max="3" width="10.50390625" style="1" customWidth="1"/>
    <col min="4" max="4" width="10.875" style="1" customWidth="1"/>
    <col min="5" max="5" width="8.25390625" style="1" customWidth="1"/>
    <col min="6" max="6" width="11.875" style="1" customWidth="1"/>
    <col min="7" max="8" width="12.50390625" style="1" customWidth="1"/>
    <col min="9" max="9" width="11.125" style="1" customWidth="1"/>
    <col min="10" max="10" width="11.00390625" style="1" customWidth="1"/>
    <col min="11" max="11" width="9.50390625" style="1" customWidth="1"/>
    <col min="12" max="13" width="8.50390625" style="1" customWidth="1"/>
    <col min="14" max="14" width="9.75390625" style="1" customWidth="1"/>
    <col min="15" max="15" width="11.00390625" style="1" customWidth="1"/>
    <col min="16" max="16" width="7.25390625" style="1" customWidth="1"/>
    <col min="17" max="17" width="8.875" style="1" customWidth="1"/>
    <col min="18" max="18" width="10.50390625" style="1" customWidth="1"/>
    <col min="19" max="20" width="11.75390625" style="1" customWidth="1"/>
    <col min="21" max="21" width="11.50390625" style="1" customWidth="1"/>
    <col min="22" max="22" width="9.875" style="1" customWidth="1"/>
    <col min="23" max="23" width="0" style="1" hidden="1" customWidth="1"/>
    <col min="24" max="16384" width="9.125" style="1" customWidth="1"/>
  </cols>
  <sheetData>
    <row r="1" spans="1:2" ht="18.75" customHeight="1">
      <c r="A1" s="2" t="s">
        <v>0</v>
      </c>
      <c r="B1" s="2"/>
    </row>
    <row r="2" spans="1:3" ht="15" customHeight="1">
      <c r="A2" s="3" t="s">
        <v>1</v>
      </c>
      <c r="B2" s="2"/>
      <c r="C2" s="4"/>
    </row>
    <row r="3" spans="1:3" ht="15" customHeight="1">
      <c r="A3" s="3"/>
      <c r="B3" s="2"/>
      <c r="C3" s="5"/>
    </row>
    <row r="4" ht="17.25" customHeight="1">
      <c r="A4" s="6" t="s">
        <v>2</v>
      </c>
    </row>
    <row r="5" spans="3:8" ht="12.75">
      <c r="C5" s="7"/>
      <c r="E5" s="8" t="s">
        <v>3</v>
      </c>
      <c r="F5" s="8"/>
      <c r="G5" s="8"/>
      <c r="H5" s="8"/>
    </row>
    <row r="6" spans="1:9" ht="33" customHeight="1">
      <c r="A6" s="9" t="s">
        <v>4</v>
      </c>
      <c r="B6" s="10" t="s">
        <v>5</v>
      </c>
      <c r="C6" s="11" t="s">
        <v>6</v>
      </c>
      <c r="D6" s="11"/>
      <c r="E6" s="11"/>
      <c r="F6" s="12" t="s">
        <v>7</v>
      </c>
      <c r="G6" s="13" t="s">
        <v>8</v>
      </c>
      <c r="H6" s="14" t="s">
        <v>9</v>
      </c>
      <c r="I6" s="14" t="s">
        <v>10</v>
      </c>
    </row>
    <row r="7" spans="1:9" ht="15.75" customHeight="1">
      <c r="A7" s="9"/>
      <c r="B7" s="10"/>
      <c r="C7" s="15" t="s">
        <v>11</v>
      </c>
      <c r="D7" s="16" t="s">
        <v>12</v>
      </c>
      <c r="E7" s="17" t="s">
        <v>13</v>
      </c>
      <c r="F7" s="12"/>
      <c r="G7" s="13"/>
      <c r="H7" s="14"/>
      <c r="I7" s="14"/>
    </row>
    <row r="8" spans="1:9" ht="12.75">
      <c r="A8" s="18">
        <v>1</v>
      </c>
      <c r="B8" s="19" t="s">
        <v>14</v>
      </c>
      <c r="C8" s="20">
        <v>264.7</v>
      </c>
      <c r="D8" s="21">
        <v>260.2</v>
      </c>
      <c r="E8" s="22">
        <f>D8*100/C8</f>
        <v>98.2999622213827</v>
      </c>
      <c r="F8" s="23">
        <v>222.3</v>
      </c>
      <c r="G8" s="24">
        <v>286</v>
      </c>
      <c r="H8" s="25">
        <v>314.6</v>
      </c>
      <c r="I8" s="25">
        <v>346.1</v>
      </c>
    </row>
    <row r="9" spans="1:9" ht="12.75">
      <c r="A9" s="18">
        <v>2</v>
      </c>
      <c r="B9" s="19" t="s">
        <v>15</v>
      </c>
      <c r="C9" s="20">
        <v>350.8</v>
      </c>
      <c r="D9" s="21">
        <v>368.8</v>
      </c>
      <c r="E9" s="22">
        <f aca="true" t="shared" si="0" ref="E9:E17">D9*100/C9</f>
        <v>105.13112884834663</v>
      </c>
      <c r="F9" s="23">
        <v>513.8</v>
      </c>
      <c r="G9" s="26">
        <v>413.8</v>
      </c>
      <c r="H9" s="27">
        <v>446.3</v>
      </c>
      <c r="I9" s="25">
        <v>490.9</v>
      </c>
    </row>
    <row r="10" spans="1:9" ht="12.75">
      <c r="A10" s="18">
        <v>3</v>
      </c>
      <c r="B10" s="19" t="s">
        <v>16</v>
      </c>
      <c r="C10" s="20">
        <v>294.3</v>
      </c>
      <c r="D10" s="21">
        <v>261.7</v>
      </c>
      <c r="E10" s="22">
        <f t="shared" si="0"/>
        <v>88.92286782195039</v>
      </c>
      <c r="F10" s="23">
        <v>240.3</v>
      </c>
      <c r="G10" s="26">
        <v>287.9</v>
      </c>
      <c r="H10" s="27">
        <v>316.7</v>
      </c>
      <c r="I10" s="25">
        <v>348.4</v>
      </c>
    </row>
    <row r="11" spans="1:9" ht="12.75">
      <c r="A11" s="18">
        <v>4</v>
      </c>
      <c r="B11" s="19" t="s">
        <v>17</v>
      </c>
      <c r="C11" s="20">
        <v>128.5</v>
      </c>
      <c r="D11" s="21">
        <v>161.8</v>
      </c>
      <c r="E11" s="22">
        <f t="shared" si="0"/>
        <v>125.91439688715954</v>
      </c>
      <c r="F11" s="23">
        <v>107.5</v>
      </c>
      <c r="G11" s="26">
        <v>178</v>
      </c>
      <c r="H11" s="27">
        <v>195.8</v>
      </c>
      <c r="I11" s="25">
        <v>215.4</v>
      </c>
    </row>
    <row r="12" spans="1:9" ht="12.75">
      <c r="A12" s="18">
        <v>5</v>
      </c>
      <c r="B12" s="19" t="s">
        <v>18</v>
      </c>
      <c r="C12" s="20">
        <v>92.6</v>
      </c>
      <c r="D12" s="21">
        <v>148.9</v>
      </c>
      <c r="E12" s="22">
        <f t="shared" si="0"/>
        <v>160.79913606911447</v>
      </c>
      <c r="F12" s="23">
        <v>184.1</v>
      </c>
      <c r="G12" s="26">
        <v>184.1</v>
      </c>
      <c r="H12" s="27">
        <v>193.3</v>
      </c>
      <c r="I12" s="25">
        <v>198.2</v>
      </c>
    </row>
    <row r="13" spans="1:9" ht="12.75">
      <c r="A13" s="18">
        <v>6</v>
      </c>
      <c r="B13" s="19" t="s">
        <v>19</v>
      </c>
      <c r="C13" s="20">
        <v>1054.7</v>
      </c>
      <c r="D13" s="21">
        <v>1078</v>
      </c>
      <c r="E13" s="22">
        <f t="shared" si="0"/>
        <v>102.20915900255997</v>
      </c>
      <c r="F13" s="23">
        <v>799.6</v>
      </c>
      <c r="G13" s="26">
        <v>1148.6</v>
      </c>
      <c r="H13" s="27">
        <v>1291.3</v>
      </c>
      <c r="I13" s="25">
        <v>1434.8</v>
      </c>
    </row>
    <row r="14" spans="1:9" ht="12.75">
      <c r="A14" s="18">
        <v>7</v>
      </c>
      <c r="B14" s="19" t="s">
        <v>20</v>
      </c>
      <c r="C14" s="20">
        <v>95.7</v>
      </c>
      <c r="D14" s="21">
        <v>83.2</v>
      </c>
      <c r="E14" s="22">
        <f t="shared" si="0"/>
        <v>86.93834900731453</v>
      </c>
      <c r="F14" s="23">
        <v>100.3</v>
      </c>
      <c r="G14" s="26">
        <v>100.3</v>
      </c>
      <c r="H14" s="27">
        <v>100.7</v>
      </c>
      <c r="I14" s="25">
        <v>110.8</v>
      </c>
    </row>
    <row r="15" spans="1:9" ht="12.75">
      <c r="A15" s="18">
        <v>8</v>
      </c>
      <c r="B15" s="19" t="s">
        <v>21</v>
      </c>
      <c r="C15" s="20">
        <v>411.6</v>
      </c>
      <c r="D15" s="21">
        <v>325.7</v>
      </c>
      <c r="E15" s="22">
        <f t="shared" si="0"/>
        <v>79.13022351797862</v>
      </c>
      <c r="F15" s="23">
        <v>276.3</v>
      </c>
      <c r="G15" s="26">
        <v>358.3</v>
      </c>
      <c r="H15" s="27">
        <v>394.1</v>
      </c>
      <c r="I15" s="25">
        <v>433.5</v>
      </c>
    </row>
    <row r="16" spans="1:9" ht="12.75">
      <c r="A16" s="18">
        <v>9</v>
      </c>
      <c r="B16" s="19" t="s">
        <v>22</v>
      </c>
      <c r="C16" s="20">
        <v>260.8</v>
      </c>
      <c r="D16" s="21">
        <v>273.6</v>
      </c>
      <c r="E16" s="22">
        <f t="shared" si="0"/>
        <v>104.90797546012271</v>
      </c>
      <c r="F16" s="28">
        <v>230.5</v>
      </c>
      <c r="G16" s="26">
        <v>301</v>
      </c>
      <c r="H16" s="27">
        <v>331</v>
      </c>
      <c r="I16" s="25">
        <v>364.1</v>
      </c>
    </row>
    <row r="17" spans="1:9" ht="29.25" customHeight="1">
      <c r="A17" s="18"/>
      <c r="B17" s="29" t="s">
        <v>23</v>
      </c>
      <c r="C17" s="30">
        <f>SUM(C8:C16)</f>
        <v>2953.7000000000003</v>
      </c>
      <c r="D17" s="31">
        <f>SUM(D8:D16)</f>
        <v>2961.899999999999</v>
      </c>
      <c r="E17" s="32">
        <f t="shared" si="0"/>
        <v>100.27761790296913</v>
      </c>
      <c r="F17" s="33">
        <f>SUM(F8:F16)</f>
        <v>2674.7</v>
      </c>
      <c r="G17" s="34">
        <f>SUM(G8:G16)</f>
        <v>3258</v>
      </c>
      <c r="H17" s="35">
        <f>SUM(H8:H16)</f>
        <v>3583.7999999999993</v>
      </c>
      <c r="I17" s="36">
        <f>SUM(I8:I16)</f>
        <v>3942.2</v>
      </c>
    </row>
    <row r="18" spans="1:23" ht="12.75">
      <c r="A18" s="7"/>
      <c r="B18" s="7"/>
      <c r="C18" s="7"/>
      <c r="D18" s="7"/>
      <c r="E18" s="7"/>
      <c r="F18" s="37"/>
      <c r="G18" s="37"/>
      <c r="H18" s="3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9"/>
      <c r="V18" s="7"/>
      <c r="W18" s="40"/>
    </row>
    <row r="19" spans="1:25" ht="12.75">
      <c r="A19" s="3"/>
      <c r="B19" s="2"/>
      <c r="C19" s="4"/>
      <c r="F19" s="41"/>
      <c r="G19" s="41"/>
      <c r="H19" s="41"/>
      <c r="U19" s="39"/>
      <c r="X19" s="42"/>
      <c r="Y19" s="42"/>
    </row>
    <row r="20" spans="1:25" ht="12.75">
      <c r="A20" s="6" t="s">
        <v>24</v>
      </c>
      <c r="F20" s="41"/>
      <c r="G20" s="41"/>
      <c r="H20" s="41"/>
      <c r="X20" s="42"/>
      <c r="Y20" s="42"/>
    </row>
    <row r="21" spans="5:25" ht="12.75">
      <c r="E21" s="8" t="s">
        <v>3</v>
      </c>
      <c r="F21" s="43"/>
      <c r="G21" s="43"/>
      <c r="H21" s="43"/>
      <c r="I21" s="8"/>
      <c r="X21" s="42"/>
      <c r="Y21" s="42"/>
    </row>
    <row r="22" spans="1:9" ht="30" customHeight="1">
      <c r="A22" s="9" t="s">
        <v>4</v>
      </c>
      <c r="B22" s="10" t="s">
        <v>5</v>
      </c>
      <c r="C22" s="11" t="s">
        <v>6</v>
      </c>
      <c r="D22" s="11"/>
      <c r="E22" s="11"/>
      <c r="F22" s="12" t="s">
        <v>7</v>
      </c>
      <c r="G22" s="44" t="s">
        <v>8</v>
      </c>
      <c r="H22" s="45" t="s">
        <v>9</v>
      </c>
      <c r="I22" s="14" t="s">
        <v>10</v>
      </c>
    </row>
    <row r="23" spans="1:9" ht="15" customHeight="1">
      <c r="A23" s="9"/>
      <c r="B23" s="10"/>
      <c r="C23" s="15" t="s">
        <v>11</v>
      </c>
      <c r="D23" s="16" t="s">
        <v>12</v>
      </c>
      <c r="E23" s="46" t="s">
        <v>13</v>
      </c>
      <c r="F23" s="12"/>
      <c r="G23" s="44"/>
      <c r="H23" s="45"/>
      <c r="I23" s="14"/>
    </row>
    <row r="24" spans="1:9" ht="12.75">
      <c r="A24" s="47">
        <v>1</v>
      </c>
      <c r="B24" s="48" t="s">
        <v>14</v>
      </c>
      <c r="C24" s="49">
        <v>1110.3</v>
      </c>
      <c r="D24" s="21">
        <v>1172.9</v>
      </c>
      <c r="E24" s="22">
        <f aca="true" t="shared" si="1" ref="E24:E33">D24*100/C24</f>
        <v>105.63811582455195</v>
      </c>
      <c r="F24" s="23">
        <v>1299.3</v>
      </c>
      <c r="G24" s="26">
        <v>1299.3</v>
      </c>
      <c r="H24" s="27">
        <v>1354.7</v>
      </c>
      <c r="I24" s="25">
        <v>1422.4</v>
      </c>
    </row>
    <row r="25" spans="1:9" ht="12.75">
      <c r="A25" s="18">
        <v>2</v>
      </c>
      <c r="B25" s="19" t="s">
        <v>15</v>
      </c>
      <c r="C25" s="20">
        <v>1674.4</v>
      </c>
      <c r="D25" s="21">
        <v>1482.9</v>
      </c>
      <c r="E25" s="22">
        <f t="shared" si="1"/>
        <v>88.56306736741519</v>
      </c>
      <c r="F25" s="23">
        <v>1554.1</v>
      </c>
      <c r="G25" s="26">
        <v>1631.2</v>
      </c>
      <c r="H25" s="27">
        <v>1712.8</v>
      </c>
      <c r="I25" s="25">
        <v>1798.4</v>
      </c>
    </row>
    <row r="26" spans="1:9" ht="12.75">
      <c r="A26" s="18">
        <v>3</v>
      </c>
      <c r="B26" s="19" t="s">
        <v>16</v>
      </c>
      <c r="C26" s="20">
        <v>1540.5</v>
      </c>
      <c r="D26" s="21">
        <v>1389.7</v>
      </c>
      <c r="E26" s="22">
        <f t="shared" si="1"/>
        <v>90.21097046413502</v>
      </c>
      <c r="F26" s="23">
        <v>1576.6</v>
      </c>
      <c r="G26" s="26">
        <v>1576.6</v>
      </c>
      <c r="H26" s="27">
        <v>1605.1</v>
      </c>
      <c r="I26" s="25">
        <v>1685.4</v>
      </c>
    </row>
    <row r="27" spans="1:9" ht="12.75">
      <c r="A27" s="18">
        <v>4</v>
      </c>
      <c r="B27" s="19" t="s">
        <v>17</v>
      </c>
      <c r="C27" s="20">
        <v>724.1</v>
      </c>
      <c r="D27" s="21">
        <v>794.8</v>
      </c>
      <c r="E27" s="22">
        <f t="shared" si="1"/>
        <v>109.76384477282143</v>
      </c>
      <c r="F27" s="23">
        <v>888.8</v>
      </c>
      <c r="G27" s="26">
        <v>888.8</v>
      </c>
      <c r="H27" s="27">
        <v>917.5</v>
      </c>
      <c r="I27" s="25">
        <v>963.8</v>
      </c>
    </row>
    <row r="28" spans="1:9" ht="12.75">
      <c r="A28" s="18">
        <v>5</v>
      </c>
      <c r="B28" s="19" t="s">
        <v>18</v>
      </c>
      <c r="C28" s="20">
        <v>1083.2</v>
      </c>
      <c r="D28" s="21">
        <v>964.6</v>
      </c>
      <c r="E28" s="22">
        <f t="shared" si="1"/>
        <v>89.05096011816839</v>
      </c>
      <c r="F28" s="23">
        <v>971.1</v>
      </c>
      <c r="G28" s="26">
        <v>1031.2</v>
      </c>
      <c r="H28" s="27">
        <v>1114.2</v>
      </c>
      <c r="I28" s="25">
        <v>1169.9</v>
      </c>
    </row>
    <row r="29" spans="1:9" ht="12.75">
      <c r="A29" s="18">
        <v>6</v>
      </c>
      <c r="B29" s="19" t="s">
        <v>19</v>
      </c>
      <c r="C29" s="20">
        <v>3998</v>
      </c>
      <c r="D29" s="21">
        <v>4198</v>
      </c>
      <c r="E29" s="22">
        <f t="shared" si="1"/>
        <v>105.00250125062531</v>
      </c>
      <c r="F29" s="23">
        <v>3821</v>
      </c>
      <c r="G29" s="26">
        <v>4617.8</v>
      </c>
      <c r="H29" s="27">
        <v>4848.7</v>
      </c>
      <c r="I29" s="25">
        <v>5091.1</v>
      </c>
    </row>
    <row r="30" spans="1:9" ht="12.75">
      <c r="A30" s="18">
        <v>7</v>
      </c>
      <c r="B30" s="19" t="s">
        <v>20</v>
      </c>
      <c r="C30" s="20">
        <v>936.8</v>
      </c>
      <c r="D30" s="21">
        <v>908.9</v>
      </c>
      <c r="E30" s="22">
        <f t="shared" si="1"/>
        <v>97.02177625960718</v>
      </c>
      <c r="F30" s="23">
        <v>957.9</v>
      </c>
      <c r="G30" s="26">
        <v>957.9</v>
      </c>
      <c r="H30" s="27">
        <v>1049.8</v>
      </c>
      <c r="I30" s="25">
        <v>1102.3</v>
      </c>
    </row>
    <row r="31" spans="1:9" ht="12.75">
      <c r="A31" s="18">
        <v>8</v>
      </c>
      <c r="B31" s="19" t="s">
        <v>21</v>
      </c>
      <c r="C31" s="20">
        <v>2158.1</v>
      </c>
      <c r="D31" s="21">
        <v>2159.1</v>
      </c>
      <c r="E31" s="22">
        <f t="shared" si="1"/>
        <v>100.04633705574348</v>
      </c>
      <c r="F31" s="23">
        <v>2165.4</v>
      </c>
      <c r="G31" s="26">
        <v>2375</v>
      </c>
      <c r="H31" s="27">
        <v>2493.8</v>
      </c>
      <c r="I31" s="25">
        <v>2618.5</v>
      </c>
    </row>
    <row r="32" spans="1:9" ht="12.75">
      <c r="A32" s="50">
        <v>9</v>
      </c>
      <c r="B32" s="51" t="s">
        <v>22</v>
      </c>
      <c r="C32" s="52">
        <v>1247.3</v>
      </c>
      <c r="D32" s="53">
        <v>1330.2</v>
      </c>
      <c r="E32" s="54">
        <f t="shared" si="1"/>
        <v>106.64635612923917</v>
      </c>
      <c r="F32" s="55">
        <v>1454.3</v>
      </c>
      <c r="G32" s="26">
        <v>1463.2</v>
      </c>
      <c r="H32" s="27">
        <v>1536.4</v>
      </c>
      <c r="I32" s="25">
        <v>1613.2</v>
      </c>
    </row>
    <row r="33" spans="1:9" ht="28.5" customHeight="1">
      <c r="A33" s="56"/>
      <c r="B33" s="57" t="s">
        <v>23</v>
      </c>
      <c r="C33" s="58">
        <f>SUM(C24:C32)</f>
        <v>14472.699999999999</v>
      </c>
      <c r="D33" s="59">
        <f>SUM(D24:D32)</f>
        <v>14401.1</v>
      </c>
      <c r="E33" s="60">
        <f t="shared" si="1"/>
        <v>99.50527544963967</v>
      </c>
      <c r="F33" s="61">
        <f>SUM(F24:F32)</f>
        <v>14688.499999999998</v>
      </c>
      <c r="G33" s="62">
        <f>SUM(G24:G32)</f>
        <v>15841</v>
      </c>
      <c r="H33" s="36">
        <f>SUM(H24:H32)</f>
        <v>16632.999999999996</v>
      </c>
      <c r="I33" s="36">
        <f>SUM(I24:I32)</f>
        <v>17465</v>
      </c>
    </row>
    <row r="34" spans="19:21" ht="12.75">
      <c r="S34" s="7"/>
      <c r="T34" s="63"/>
      <c r="U34" s="7"/>
    </row>
    <row r="35" spans="19:21" ht="12.75">
      <c r="S35" s="7"/>
      <c r="T35" s="63"/>
      <c r="U35" s="7"/>
    </row>
    <row r="36" spans="19:21" ht="12.75">
      <c r="S36" s="7"/>
      <c r="T36" s="63"/>
      <c r="U36" s="7"/>
    </row>
    <row r="37" spans="19:21" ht="12.75">
      <c r="S37" s="7"/>
      <c r="T37" s="63"/>
      <c r="U37" s="7"/>
    </row>
    <row r="38" spans="19:21" ht="12.75">
      <c r="S38" s="7"/>
      <c r="T38" s="63"/>
      <c r="U38" s="7"/>
    </row>
    <row r="39" spans="19:21" ht="12.75">
      <c r="S39" s="7"/>
      <c r="T39" s="63"/>
      <c r="U39" s="7"/>
    </row>
    <row r="40" spans="19:21" ht="12.75">
      <c r="S40" s="7"/>
      <c r="T40" s="63"/>
      <c r="U40" s="7"/>
    </row>
    <row r="41" spans="19:21" ht="12.75">
      <c r="S41" s="7"/>
      <c r="T41" s="39"/>
      <c r="U41" s="7"/>
    </row>
  </sheetData>
  <sheetProtection selectLockedCells="1" selectUnlockedCells="1"/>
  <mergeCells count="14">
    <mergeCell ref="A6:A7"/>
    <mergeCell ref="B6:B7"/>
    <mergeCell ref="C6:E6"/>
    <mergeCell ref="F6:F7"/>
    <mergeCell ref="G6:G7"/>
    <mergeCell ref="H6:H7"/>
    <mergeCell ref="I6:I7"/>
    <mergeCell ref="A22:A23"/>
    <mergeCell ref="B22:B23"/>
    <mergeCell ref="C22:E22"/>
    <mergeCell ref="F22:F23"/>
    <mergeCell ref="G22:G23"/>
    <mergeCell ref="H22:H23"/>
    <mergeCell ref="I22:I23"/>
  </mergeCells>
  <printOptions/>
  <pageMargins left="0.39375" right="0.19652777777777777" top="0.39375" bottom="0.39375000000000004" header="0.5118055555555555" footer="0.11805555555555555"/>
  <pageSetup fitToHeight="1" fitToWidth="1" horizontalDpi="300" verticalDpi="300" orientation="portrait" paperSize="9"/>
  <headerFooter alignWithMargins="0">
    <oddFooter>&amp;R&amp;Z&amp;F_&amp;A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Aslan555</cp:lastModifiedBy>
  <cp:lastPrinted>2020-01-15T08:05:17Z</cp:lastPrinted>
  <dcterms:created xsi:type="dcterms:W3CDTF">2006-07-29T06:53:34Z</dcterms:created>
  <dcterms:modified xsi:type="dcterms:W3CDTF">2020-01-15T11:28:21Z</dcterms:modified>
  <cp:category/>
  <cp:version/>
  <cp:contentType/>
  <cp:contentStatus/>
</cp:coreProperties>
</file>